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0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17" i="2" l="1"/>
  <c r="AQ315" i="2"/>
  <c r="E70" i="2"/>
  <c r="F70" i="2"/>
  <c r="X70" i="2"/>
  <c r="W29" i="2"/>
  <c r="F29" i="2"/>
  <c r="E31" i="2" l="1"/>
  <c r="F31" i="2"/>
  <c r="AQ34" i="2"/>
  <c r="Y31" i="2"/>
  <c r="Y33" i="2"/>
  <c r="AQ36" i="2"/>
  <c r="Y36" i="2" s="1"/>
  <c r="AQ38" i="2"/>
  <c r="Y38" i="2" s="1"/>
  <c r="Y29" i="2"/>
  <c r="E74" i="2"/>
  <c r="F74" i="2" s="1"/>
  <c r="X74" i="2" s="1"/>
  <c r="F72" i="2"/>
  <c r="X72" i="2" s="1"/>
  <c r="E72" i="2"/>
  <c r="W72" i="2" s="1"/>
  <c r="X38" i="2"/>
  <c r="F38" i="2" s="1"/>
  <c r="F36" i="2"/>
  <c r="F33" i="2"/>
  <c r="E33" i="2"/>
  <c r="W38" i="2"/>
  <c r="E38" i="2" s="1"/>
  <c r="X36" i="2"/>
  <c r="E36" i="2"/>
  <c r="W36" i="2"/>
  <c r="S409" i="2"/>
  <c r="E34" i="2"/>
  <c r="E29" i="2"/>
  <c r="Z29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6" i="2" s="1"/>
  <c r="AR34" i="2"/>
  <c r="Z34" i="2" s="1"/>
  <c r="Y34" i="2"/>
  <c r="Z33" i="2"/>
  <c r="Z31" i="2"/>
  <c r="AQ70" i="2" l="1"/>
  <c r="AR70" i="2" s="1"/>
  <c r="Z70" i="2" s="1"/>
  <c r="Y72" i="2"/>
  <c r="W74" i="2"/>
  <c r="Y70" i="2" l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<sst xmlns="http://schemas.openxmlformats.org/spreadsheetml/2006/main" count="5279" uniqueCount="631">
  <si>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</si>
  <si>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</si>
  <si>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</si>
  <si>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</si>
  <si>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</si>
  <si>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</si>
  <si>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</si>
  <si>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</si>
  <si>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</si>
  <si>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</si>
  <si>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</si>
  <si>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</si>
  <si>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</si>
  <si>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</si>
  <si>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</si>
  <si>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</si>
  <si>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</si>
  <si>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</si>
  <si>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</si>
  <si>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</si>
  <si>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</si>
  <si>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</si>
  <si>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</si>
  <si>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</si>
  <si>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</si>
  <si>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</si>
  <si>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</si>
  <si>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</si>
  <si>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</si>
  <si>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</si>
  <si>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</si>
  <si>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</si>
  <si>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</si>
  <si>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</si>
  <si>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</si>
  <si>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</si>
  <si>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</si>
  <si>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</si>
  <si>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</si>
  <si>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</si>
  <si>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</si>
  <si>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</si>
  <si>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</si>
  <si>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</si>
  <si>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</si>
  <si>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</si>
  <si>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</si>
  <si>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</si>
  <si>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</si>
  <si>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</si>
  <si>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</si>
  <si>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</si>
  <si>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</si>
  <si>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</si>
  <si>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</si>
  <si>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</si>
  <si>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</si>
  <si>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</si>
  <si>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</si>
  <si>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</si>
  <si>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</si>
  <si>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</si>
  <si>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</si>
  <si>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</si>
  <si>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</si>
  <si>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</si>
  <si>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</si>
  <si>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</si>
  <si>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</si>
  <si>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</si>
  <si>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</si>
  <si>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</si>
  <si>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</si>
  <si>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</si>
  <si>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</si>
  <si>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</si>
  <si>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</si>
  <si>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</si>
  <si>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</si>
  <si>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</si>
  <si>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</si>
  <si>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</si>
  <si>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</si>
  <si>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</si>
  <si>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</si>
  <si>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</si>
  <si>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</si>
  <si>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</si>
  <si>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</si>
  <si>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</si>
  <si>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</si>
  <si>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</si>
  <si>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</si>
  <si>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</si>
  <si>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</si>
  <si>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</si>
  <si>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</si>
  <si>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</si>
  <si>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</si>
  <si>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</si>
  <si>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</si>
  <si>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</si>
  <si>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</si>
  <si>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</si>
  <si>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</si>
  <si>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</si>
  <si>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</si>
  <si>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</si>
  <si>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</si>
  <si>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</si>
  <si>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</si>
  <si>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</si>
  <si>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</si>
  <si>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</si>
  <si>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</si>
  <si>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</si>
  <si>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</si>
  <si>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</si>
  <si>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</si>
  <si>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</si>
  <si>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</si>
  <si>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</si>
  <si>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</si>
  <si>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</si>
  <si>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</si>
  <si>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</si>
  <si>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</si>
  <si>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</si>
  <si>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</si>
  <si>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</si>
  <si>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</si>
  <si>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</si>
  <si>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</si>
  <si>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</si>
  <si>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</si>
  <si>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</si>
  <si>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</si>
  <si>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</si>
  <si>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</si>
  <si>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</si>
  <si>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</si>
  <si>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</si>
  <si>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</si>
  <si>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</si>
  <si>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</si>
  <si>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</si>
  <si>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</si>
  <si>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</si>
  <si>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</si>
  <si>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</si>
  <si>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</si>
  <si>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</si>
  <si>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</si>
  <si>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</si>
  <si>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</si>
  <si>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</si>
  <si>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</si>
  <si>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</si>
  <si>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</si>
  <si>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</si>
  <si>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</si>
  <si>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</si>
  <si>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</si>
  <si>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</si>
  <si>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</si>
  <si>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</si>
  <si>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</si>
  <si>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</si>
  <si>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</si>
  <si>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</si>
  <si>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</si>
  <si>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</si>
  <si>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</si>
  <si>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</si>
  <si>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</si>
  <si>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</si>
  <si>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</si>
  <si>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</si>
  <si>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</si>
  <si>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</si>
  <si>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</si>
  <si>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</si>
  <si>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</si>
  <si>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</si>
  <si>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</si>
  <si>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</si>
  <si>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</si>
  <si>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</si>
  <si>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</si>
  <si>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</si>
  <si>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</si>
  <si>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</si>
  <si>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</si>
  <si>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</si>
  <si>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</si>
  <si>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</si>
  <si>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</si>
  <si>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</si>
  <si>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</si>
  <si>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</si>
  <si>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</si>
  <si>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</si>
  <si>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</si>
  <si>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</si>
  <si>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</si>
  <si>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</si>
  <si>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</si>
  <si>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</si>
  <si>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</si>
  <si>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</si>
  <si>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</si>
  <si>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</si>
  <si>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</si>
  <si>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</si>
  <si>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</si>
  <si>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</si>
  <si>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</si>
  <si>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</si>
  <si>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</si>
  <si>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</si>
  <si>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</si>
  <si>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</si>
  <si>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</si>
  <si>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</si>
  <si>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</si>
  <si>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</si>
  <si>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</si>
  <si>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</si>
  <si>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</si>
  <si>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</si>
  <si>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</si>
  <si>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</si>
  <si>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</si>
  <si>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</si>
  <si>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</si>
  <si>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</si>
  <si>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</si>
  <si>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</si>
  <si>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</si>
  <si>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</si>
  <si>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</si>
  <si>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</si>
  <si>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</si>
  <si>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</si>
  <si>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</si>
  <si>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</si>
  <si>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</si>
  <si>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</si>
  <si>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</si>
  <si>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</si>
  <si>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</si>
  <si>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</si>
  <si>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</si>
  <si>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</si>
  <si>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</si>
  <si>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</si>
  <si>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</si>
  <si>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</si>
  <si>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</si>
  <si>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</si>
  <si>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</si>
  <si>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</si>
  <si>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</si>
  <si>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</si>
  <si>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</si>
  <si>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</si>
  <si>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</si>
  <si>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</si>
  <si>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</si>
  <si>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</si>
  <si>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</si>
  <si>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</si>
  <si>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</si>
  <si>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</si>
  <si>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</si>
  <si>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</si>
  <si>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</si>
  <si>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</si>
  <si>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</si>
  <si>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</si>
  <si>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</si>
  <si>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</si>
  <si>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</si>
  <si>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</si>
  <si>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</si>
  <si>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</si>
  <si>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</si>
  <si>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</si>
  <si>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</si>
  <si>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</si>
  <si>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</si>
  <si>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</si>
  <si>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</si>
  <si>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</si>
  <si>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</si>
  <si>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</si>
  <si>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</si>
  <si>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</si>
  <si>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</si>
  <si>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</si>
  <si>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</si>
  <si>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</si>
  <si>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</si>
  <si>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</si>
  <si>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</si>
  <si>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</si>
  <si>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</si>
  <si>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</si>
  <si>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</si>
  <si>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</si>
  <si>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</si>
  <si>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</si>
  <si>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</si>
  <si>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</si>
  <si>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</si>
  <si>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</si>
  <si>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</si>
  <si>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</si>
  <si>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</si>
  <si>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</si>
  <si>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</si>
  <si>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</si>
  <si>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</si>
  <si>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</si>
  <si>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</si>
  <si>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</si>
  <si>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</si>
  <si>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</si>
  <si>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</si>
  <si>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</si>
  <si>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</si>
  <si>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</si>
  <si>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</si>
  <si>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</si>
  <si>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</si>
  <si>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</si>
  <si>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</si>
  <si>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</si>
  <si>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</si>
  <si>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</si>
  <si>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</si>
  <si>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</si>
  <si>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</si>
  <si>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</si>
  <si>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</si>
  <si>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</si>
  <si>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</si>
  <si>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</si>
  <si>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</si>
  <si>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</si>
  <si>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</si>
  <si>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</si>
  <si>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</si>
  <si>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</si>
  <si>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</si>
  <si>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</si>
  <si>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</si>
  <si>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</si>
  <si>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</si>
  <si>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</si>
  <si>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</si>
  <si>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</si>
  <si>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</si>
  <si>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</si>
  <si>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</si>
  <si>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</si>
  <si>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</si>
  <si>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</si>
  <si>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</si>
  <si>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</si>
  <si>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</si>
  <si>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</si>
  <si>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</si>
  <si>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</si>
  <si>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</si>
  <si>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</si>
  <si>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</si>
  <si>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</si>
  <si>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</si>
  <si>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</si>
  <si>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</si>
  <si>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</si>
  <si>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</si>
  <si>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</si>
  <si>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</si>
  <si>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</si>
  <si>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</si>
  <si>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</si>
  <si>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</si>
  <si>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</si>
  <si>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</si>
  <si>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</si>
  <si>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</si>
  <si>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</si>
  <si>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</si>
  <si>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</si>
  <si>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</si>
  <si>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</si>
  <si>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</si>
  <si>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</si>
  <si>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</si>
  <si>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</si>
  <si>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</si>
  <si>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</si>
  <si>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</si>
  <si>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</si>
  <si>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</si>
  <si>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</si>
  <si>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</si>
  <si>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</si>
  <si>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</si>
  <si>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</si>
  <si>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</si>
  <si>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</si>
  <si>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</si>
  <si>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</si>
  <si>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</si>
  <si>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</si>
  <si>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</si>
  <si>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</si>
  <si>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</si>
  <si>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</si>
  <si>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</si>
  <si>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</si>
  <si>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</si>
  <si>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</si>
  <si>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</si>
  <si>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</si>
  <si>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</si>
  <si>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</si>
  <si>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</si>
  <si>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</si>
  <si>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</si>
  <si>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</si>
  <si>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</si>
  <si>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</si>
  <si>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</si>
  <si>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</si>
  <si>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</si>
  <si>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</si>
  <si>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</si>
  <si>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</si>
  <si>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</si>
  <si>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</si>
  <si>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</si>
  <si>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</si>
  <si>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</si>
  <si>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</si>
  <si>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</si>
  <si>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</si>
  <si>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</si>
  <si>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</si>
  <si>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</si>
  <si>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</si>
  <si>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</si>
  <si>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</si>
  <si>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</si>
  <si>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</si>
  <si>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</si>
  <si>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</si>
  <si>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</si>
  <si>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</si>
  <si>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</si>
  <si>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</si>
  <si>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</si>
  <si>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</si>
  <si>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</si>
  <si>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</si>
  <si>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</si>
  <si>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</si>
  <si>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</si>
  <si>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</si>
  <si>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</si>
  <si>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</si>
  <si>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</si>
  <si>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</si>
  <si>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</si>
  <si>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</si>
  <si>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</si>
  <si>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</si>
  <si>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</si>
  <si>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</si>
  <si>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</si>
  <si>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</si>
  <si>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</si>
  <si>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</si>
  <si>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</si>
  <si>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</si>
  <si>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</si>
  <si>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</si>
  <si>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</si>
  <si>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</si>
  <si>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</si>
  <si>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</si>
  <si>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</si>
  <si>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</si>
  <si>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</si>
  <si>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</si>
  <si>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</si>
  <si>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</si>
  <si>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</si>
  <si>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</si>
  <si>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</si>
  <si>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</si>
  <si>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</si>
  <si>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</si>
  <si>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</si>
  <si>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</si>
  <si>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</si>
  <si>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</si>
  <si>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</si>
  <si>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</si>
  <si>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</si>
  <si>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</si>
  <si>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</si>
  <si>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</si>
  <si>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</si>
  <si>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</si>
  <si>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</si>
  <si>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</si>
  <si>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</si>
  <si>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</si>
  <si>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</si>
  <si>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</si>
  <si>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</si>
  <si>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</si>
  <si>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</si>
  <si>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</si>
  <si>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</si>
  <si>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</si>
  <si>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</si>
  <si>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</si>
  <si>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</si>
  <si>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</si>
  <si>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</si>
  <si>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</si>
  <si>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</si>
  <si>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</si>
  <si>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</si>
  <si>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</si>
  <si>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</si>
  <si>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</si>
  <si>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</si>
  <si>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</si>
  <si>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</si>
  <si>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</si>
  <si>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</si>
  <si>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</si>
  <si>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</si>
  <si>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</si>
  <si>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</si>
  <si>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</si>
  <si>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</si>
  <si>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</si>
  <si>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</si>
  <si>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</si>
  <si>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</si>
  <si>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</si>
  <si>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</si>
  <si>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</si>
  <si>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</si>
  <si>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</si>
  <si>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</si>
  <si>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</si>
  <si>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</si>
  <si>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</si>
  <si>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</si>
  <si>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</si>
  <si>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</si>
  <si>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</si>
  <si>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</si>
  <si>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</si>
  <si>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</si>
  <si>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</si>
  <si>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</si>
  <si>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</si>
  <si>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</si>
  <si>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</si>
  <si>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</si>
  <si>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</si>
  <si>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</si>
  <si>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</si>
  <si>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</si>
  <si>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</si>
  <si>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</si>
  <si>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</si>
  <si>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</si>
  <si>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</si>
  <si>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</si>
  <si>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</si>
  <si>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</si>
  <si>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</si>
  <si>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</si>
  <si>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</si>
  <si>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</si>
  <si>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</si>
  <si>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</si>
  <si>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</si>
  <si>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</si>
  <si>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</si>
  <si>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</si>
  <si>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</si>
  <si>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</si>
  <si>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</si>
  <si>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</si>
  <si>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</si>
  <si>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</si>
  <si>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</si>
  <si>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</si>
  <si>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</si>
  <si>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</si>
  <si>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</si>
  <si>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</si>
  <si>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</si>
  <si>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</si>
  <si>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</si>
  <si>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</si>
  <si>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</si>
  <si>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</si>
  <si>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</si>
  <si>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</si>
  <si>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</si>
  <si>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</si>
  <si>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</si>
  <si>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</si>
  <si>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</si>
  <si>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</si>
  <si>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</si>
  <si>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</si>
  <si>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"_01___" января_ 2020 __ г.</t>
  </si>
  <si>
    <t>на  1 февраля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</si>
</sst>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1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74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zoomScaleNormal="100" workbookViewId="0">
      <pane xSplit="4" topLeftCell="E1" activePane="topRight" state="frozen"/>
      <selection pane="topRight" activeCell="X33" sqref="X33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52" t="s">
        <v>441</v>
      </c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5"/>
      <c r="AI2" s="5"/>
      <c r="AJ2" s="5"/>
      <c r="AK2" s="5"/>
      <c r="AL2" s="5"/>
      <c r="AM2" s="4"/>
      <c r="AN2" s="4"/>
      <c r="AO2" s="4"/>
      <c r="AP2" s="8"/>
      <c r="AQ2" s="156" t="s">
        <v>442</v>
      </c>
      <c r="AR2" s="15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8"/>
      <c r="X3" s="15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60" t="s">
        <v>444</v>
      </c>
      <c r="AR3" s="16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62" t="s">
        <v>630</v>
      </c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64">
        <v>43862</v>
      </c>
      <c r="AR4" s="165"/>
      <c r="AS4" s="13"/>
    </row>
    <row r="5" spans="1:45" ht="15.2" customHeight="1" x14ac:dyDescent="0.25">
      <c r="A5" s="113" t="s">
        <v>446</v>
      </c>
      <c r="B5" s="114"/>
      <c r="C5" s="114"/>
      <c r="D5" s="114"/>
      <c r="E5" s="3"/>
      <c r="F5" s="3"/>
      <c r="G5" s="3"/>
      <c r="H5" s="5"/>
      <c r="I5" s="5"/>
      <c r="J5" s="5"/>
      <c r="K5" s="115" t="s">
        <v>296</v>
      </c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68">
        <v>78613057</v>
      </c>
      <c r="AR5" s="169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25" t="s">
        <v>376</v>
      </c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70">
        <v>15212836000</v>
      </c>
      <c r="AR6" s="171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54"/>
      <c r="X7" s="15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6"/>
      <c r="AR7" s="167"/>
      <c r="AS7" s="13"/>
    </row>
    <row r="8" spans="1:45" ht="12.95" customHeight="1" x14ac:dyDescent="0.25">
      <c r="A8" s="144" t="s">
        <v>451</v>
      </c>
      <c r="B8" s="145"/>
      <c r="C8" s="145"/>
      <c r="D8" s="145"/>
      <c r="E8" s="14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23"/>
      <c r="X8" s="12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72">
        <v>383</v>
      </c>
      <c r="AR8" s="173"/>
      <c r="AS8" s="13"/>
    </row>
    <row r="9" spans="1:45" ht="12.95" customHeight="1" x14ac:dyDescent="0.25">
      <c r="A9" s="148" t="s">
        <v>453</v>
      </c>
      <c r="B9" s="146" t="s">
        <v>454</v>
      </c>
      <c r="C9" s="117" t="s">
        <v>455</v>
      </c>
      <c r="D9" s="118"/>
      <c r="E9" s="127" t="s">
        <v>456</v>
      </c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7" t="s">
        <v>457</v>
      </c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9"/>
    </row>
    <row r="10" spans="1:45" ht="58.7" customHeight="1" x14ac:dyDescent="0.25">
      <c r="A10" s="149"/>
      <c r="B10" s="147"/>
      <c r="C10" s="118"/>
      <c r="D10" s="118"/>
      <c r="E10" s="119" t="s">
        <v>458</v>
      </c>
      <c r="F10" s="120"/>
      <c r="G10" s="119" t="s">
        <v>459</v>
      </c>
      <c r="H10" s="120"/>
      <c r="I10" s="119" t="s">
        <v>460</v>
      </c>
      <c r="J10" s="120"/>
      <c r="K10" s="121" t="s">
        <v>461</v>
      </c>
      <c r="L10" s="122"/>
      <c r="M10" s="121" t="s">
        <v>462</v>
      </c>
      <c r="N10" s="122"/>
      <c r="O10" s="121" t="s">
        <v>463</v>
      </c>
      <c r="P10" s="122"/>
      <c r="Q10" s="121" t="s">
        <v>464</v>
      </c>
      <c r="R10" s="122"/>
      <c r="S10" s="121" t="s">
        <v>465</v>
      </c>
      <c r="T10" s="122"/>
      <c r="U10" s="121" t="s">
        <v>466</v>
      </c>
      <c r="V10" s="122"/>
      <c r="W10" s="121" t="s">
        <v>467</v>
      </c>
      <c r="X10" s="122"/>
      <c r="Y10" s="119" t="s">
        <v>458</v>
      </c>
      <c r="Z10" s="120"/>
      <c r="AA10" s="119" t="s">
        <v>459</v>
      </c>
      <c r="AB10" s="120"/>
      <c r="AC10" s="119" t="s">
        <v>460</v>
      </c>
      <c r="AD10" s="120"/>
      <c r="AE10" s="121" t="s">
        <v>461</v>
      </c>
      <c r="AF10" s="122"/>
      <c r="AG10" s="121" t="s">
        <v>462</v>
      </c>
      <c r="AH10" s="122"/>
      <c r="AI10" s="121" t="s">
        <v>463</v>
      </c>
      <c r="AJ10" s="122"/>
      <c r="AK10" s="121" t="s">
        <v>464</v>
      </c>
      <c r="AL10" s="122"/>
      <c r="AM10" s="121" t="s">
        <v>465</v>
      </c>
      <c r="AN10" s="122"/>
      <c r="AO10" s="121" t="s">
        <v>466</v>
      </c>
      <c r="AP10" s="122"/>
      <c r="AQ10" s="121" t="s">
        <v>467</v>
      </c>
      <c r="AR10" s="122"/>
      <c r="AS10" s="9"/>
    </row>
    <row r="11" spans="1:45" ht="76.5" customHeight="1" x14ac:dyDescent="0.25">
      <c r="A11" s="149"/>
      <c r="B11" s="147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0" t="s">
        <v>472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1270051</v>
      </c>
      <c r="F29" s="106">
        <f>X29</f>
        <v>80879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1270051</v>
      </c>
      <c r="X29" s="106">
        <v>80879</v>
      </c>
      <c r="Y29" s="106">
        <f>AQ29</f>
        <v>25500</v>
      </c>
      <c r="Z29" s="106">
        <f>AR29</f>
        <v>0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25500</v>
      </c>
      <c r="AR29" s="106"/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f>W31</f>
        <v>911407</v>
      </c>
      <c r="F31" s="36">
        <f>X31</f>
        <v>62119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911407</v>
      </c>
      <c r="X31" s="36">
        <v>62119</v>
      </c>
      <c r="Y31" s="36">
        <f>AQ31</f>
        <v>25500</v>
      </c>
      <c r="Z31" s="36">
        <f>AR31</f>
        <v>0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25500</v>
      </c>
      <c r="AR31" s="36"/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f>W33</f>
        <v>275244</v>
      </c>
      <c r="F33" s="25">
        <f>X33</f>
        <v>18760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275244</v>
      </c>
      <c r="X33" s="25">
        <v>18760</v>
      </c>
      <c r="Y33" s="25">
        <f>AQ33</f>
        <v>0</v>
      </c>
      <c r="Z33" s="25">
        <f>AR33</f>
        <v>0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/>
      <c r="AR33" s="25"/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f>W34</f>
        <v>1270051</v>
      </c>
      <c r="F34" s="25">
        <v>79305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1270051</v>
      </c>
      <c r="X34" s="25">
        <v>80879</v>
      </c>
      <c r="Y34" s="25">
        <f>AQ34</f>
        <v>0</v>
      </c>
      <c r="Z34" s="25">
        <f>AR34</f>
        <v>0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AQ33</f>
        <v>0</v>
      </c>
      <c r="AR34" s="25">
        <f>AR29</f>
        <v>0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f>W31</f>
        <v>911407</v>
      </c>
      <c r="F36" s="36">
        <f>X31</f>
        <v>62119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911407</v>
      </c>
      <c r="X36" s="36">
        <f>X31</f>
        <v>62119</v>
      </c>
      <c r="Y36" s="36">
        <f>AQ36</f>
        <v>25500</v>
      </c>
      <c r="Z36" s="36">
        <f>AR36</f>
        <v>0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25500</v>
      </c>
      <c r="AR36" s="36">
        <f>AR31</f>
        <v>0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f>W38</f>
        <v>275244</v>
      </c>
      <c r="F38" s="25">
        <f>X38</f>
        <v>18760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275244</v>
      </c>
      <c r="X38" s="25">
        <f>X33</f>
        <v>18760</v>
      </c>
      <c r="Y38" s="25">
        <f>AQ38</f>
        <v>0</v>
      </c>
      <c r="Z38" s="25">
        <f>AR38</f>
        <v>0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0</v>
      </c>
      <c r="AR38" s="25">
        <f>AR33</f>
        <v>0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f>W70</f>
        <v>80879</v>
      </c>
      <c r="F70" s="25">
        <f>W70</f>
        <v>80879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0</v>
      </c>
      <c r="Z70" s="25">
        <f>AR70</f>
        <v>0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0</v>
      </c>
      <c r="AR70" s="25">
        <f>AQ70</f>
        <v>0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f>X31</f>
        <v>62119</v>
      </c>
      <c r="F72" s="36">
        <f>X31</f>
        <v>62119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0</v>
      </c>
      <c r="Z72" s="36">
        <f>AR72</f>
        <v>0</v>
      </c>
      <c r="AA72" s="37" t="s">
        <v>477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0</v>
      </c>
      <c r="AR72" s="36">
        <f>AQ72</f>
        <v>0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f>X33</f>
        <v>18760</v>
      </c>
      <c r="F74" s="25">
        <f>E74</f>
        <v>18760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0</v>
      </c>
      <c r="Z74" s="25">
        <f>AR74</f>
        <v>0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0</v>
      </c>
      <c r="AR74" s="25">
        <f>AR33</f>
        <v>0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ht="27" customHeight="1" x14ac:dyDescent="0.25">
      <c r="A315" s="65" t="s">
        <v>286</v>
      </c>
      <c r="B315" s="43" t="s">
        <v>287</v>
      </c>
      <c r="C315" s="24" t="s">
        <v>475</v>
      </c>
      <c r="D315" s="24" t="s">
        <v>476</v>
      </c>
      <c r="E315" s="26" t="s">
        <v>477</v>
      </c>
      <c r="F315" s="26" t="s">
        <v>477</v>
      </c>
      <c r="G315" s="26" t="s">
        <v>477</v>
      </c>
      <c r="H315" s="26" t="s">
        <v>477</v>
      </c>
      <c r="I315" s="26" t="s">
        <v>477</v>
      </c>
      <c r="J315" s="26" t="s">
        <v>477</v>
      </c>
      <c r="K315" s="26" t="s">
        <v>477</v>
      </c>
      <c r="L315" s="26" t="s">
        <v>477</v>
      </c>
      <c r="M315" s="26" t="s">
        <v>477</v>
      </c>
      <c r="N315" s="26" t="s">
        <v>477</v>
      </c>
      <c r="O315" s="26" t="s">
        <v>477</v>
      </c>
      <c r="P315" s="26" t="s">
        <v>477</v>
      </c>
      <c r="Q315" s="26" t="s">
        <v>477</v>
      </c>
      <c r="R315" s="26" t="s">
        <v>477</v>
      </c>
      <c r="S315" s="26">
        <v>0</v>
      </c>
      <c r="T315" s="26" t="s">
        <v>477</v>
      </c>
      <c r="U315" s="26" t="s">
        <v>477</v>
      </c>
      <c r="V315" s="26" t="s">
        <v>477</v>
      </c>
      <c r="W315" s="26" t="s">
        <v>477</v>
      </c>
      <c r="X315" s="26" t="s">
        <v>477</v>
      </c>
      <c r="Y315" s="25">
        <v>402406.42</v>
      </c>
      <c r="Z315" s="25">
        <f>AR315</f>
        <v>0</v>
      </c>
      <c r="AA315" s="26" t="s">
        <v>477</v>
      </c>
      <c r="AB315" s="26" t="s">
        <v>477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f>Y315</f>
        <v>402406.42</v>
      </c>
      <c r="AR315" s="25">
        <v>0</v>
      </c>
      <c r="AS315" s="27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20219.75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f>Y317</f>
        <v>20219.75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31" t="s">
        <v>397</v>
      </c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68"/>
    </row>
    <row r="384" spans="1:45" ht="12.95" customHeight="1" x14ac:dyDescent="0.25">
      <c r="A384" s="133" t="s">
        <v>398</v>
      </c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  <c r="AF384" s="134"/>
      <c r="AG384" s="134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35" t="s">
        <v>438</v>
      </c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37"/>
      <c r="E424" s="138"/>
      <c r="F424" s="111" t="s">
        <v>378</v>
      </c>
      <c r="G424" s="139"/>
      <c r="H424" s="140"/>
      <c r="I424" s="140"/>
      <c r="J424" s="140"/>
      <c r="K424" s="140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41" t="s">
        <v>439</v>
      </c>
      <c r="E425" s="142"/>
      <c r="F425" s="111" t="s">
        <v>440</v>
      </c>
      <c r="G425" s="143"/>
      <c r="H425" s="142"/>
      <c r="I425" s="142"/>
      <c r="J425" s="142"/>
      <c r="K425" s="142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629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29" t="s">
        <v>478</v>
      </c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2020-03-02T13:28:13Z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