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R31" i="2" l="1"/>
  <c r="AR33" i="2"/>
  <c r="AR317" i="2" l="1"/>
  <c r="AQ38" i="2"/>
  <c r="AQ36" i="2"/>
  <c r="Y315" i="2" l="1"/>
  <c r="AR34" i="2" l="1"/>
  <c r="AR29" i="2" s="1"/>
  <c r="X70" i="2"/>
  <c r="W70" i="2"/>
  <c r="X38" i="2"/>
  <c r="W38" i="2"/>
  <c r="X36" i="2"/>
  <c r="W36" i="2"/>
  <c r="X34" i="2"/>
  <c r="W34" i="2"/>
  <c r="X33" i="2"/>
  <c r="W33" i="2"/>
  <c r="W31" i="2"/>
  <c r="W29" i="2" l="1"/>
  <c r="Y34" i="2" l="1"/>
  <c r="Y31" i="2"/>
  <c r="Y33" i="2"/>
  <c r="Y36" i="2"/>
  <c r="Y38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<sst xmlns="http://schemas.openxmlformats.org/spreadsheetml/2006/main" count="5278" uniqueCount="631">
  <si>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</si>
  <si>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</si>
  <si>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</si>
  <si>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</si>
  <si>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</si>
  <si>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</si>
  <si>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</si>
  <si>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</si>
  <si>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</si>
  <si>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</si>
  <si>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</si>
  <si>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</si>
  <si>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</si>
  <si>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</si>
  <si>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</si>
  <si>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</si>
  <si>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</si>
  <si>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</si>
  <si>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</si>
  <si>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</si>
  <si>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</si>
  <si>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</si>
  <si>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</si>
  <si>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</si>
  <si>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</si>
  <si>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</si>
  <si>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</si>
  <si>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</si>
  <si>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</si>
  <si>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</si>
  <si>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</si>
  <si>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</si>
  <si>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</si>
  <si>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</si>
  <si>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</si>
  <si>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</si>
  <si>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</si>
  <si>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</si>
  <si>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</si>
  <si>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</si>
  <si>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</si>
  <si>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</si>
  <si>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</si>
  <si>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</si>
  <si>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</si>
  <si>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</si>
  <si>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</si>
  <si>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</si>
  <si>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</si>
  <si>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</si>
  <si>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</si>
  <si>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</si>
  <si>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</si>
  <si>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</si>
  <si>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</si>
  <si>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</si>
  <si>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</si>
  <si>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</si>
  <si>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</si>
  <si>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</si>
  <si>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</si>
  <si>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</si>
  <si>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</si>
  <si>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</si>
  <si>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</si>
  <si>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</si>
  <si>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</si>
  <si>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</si>
  <si>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</si>
  <si>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</si>
  <si>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</si>
  <si>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</si>
  <si>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</si>
  <si>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</si>
  <si>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</si>
  <si>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</si>
  <si>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</si>
  <si>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</si>
  <si>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</si>
  <si>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</si>
  <si>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</si>
  <si>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</si>
  <si>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</si>
  <si>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</si>
  <si>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</si>
  <si>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</si>
  <si>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</si>
  <si>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</si>
  <si>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</si>
  <si>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</si>
  <si>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</si>
  <si>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</si>
  <si>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</si>
  <si>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</si>
  <si>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</si>
  <si>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</si>
  <si>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</si>
  <si>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</si>
  <si>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</si>
  <si>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</si>
  <si>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</si>
  <si>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</si>
  <si>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</si>
  <si>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</si>
  <si>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</si>
  <si>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</si>
  <si>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</si>
  <si>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</si>
  <si>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</si>
  <si>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</si>
  <si>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</si>
  <si>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</si>
  <si>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</si>
  <si>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</si>
  <si>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</si>
  <si>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</si>
  <si>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</si>
  <si>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</si>
  <si>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</si>
  <si>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</si>
  <si>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</si>
  <si>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</si>
  <si>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</si>
  <si>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</si>
  <si>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</si>
  <si>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</si>
  <si>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</si>
  <si>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</si>
  <si>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</si>
  <si>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</si>
  <si>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</si>
  <si>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</si>
  <si>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</si>
  <si>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</si>
  <si>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</si>
  <si>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</si>
  <si>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</si>
  <si>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</si>
  <si>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</si>
  <si>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</si>
  <si>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</si>
  <si>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</si>
  <si>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</si>
  <si>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</si>
  <si>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</si>
  <si>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</si>
  <si>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</si>
  <si>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</si>
  <si>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</si>
  <si>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</si>
  <si>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</si>
  <si>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</si>
  <si>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</si>
  <si>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</si>
  <si>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</si>
  <si>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</si>
  <si>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</si>
  <si>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</si>
  <si>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</si>
  <si>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</si>
  <si>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</si>
  <si>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</si>
  <si>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</si>
  <si>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</si>
  <si>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</si>
  <si>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</si>
  <si>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</si>
  <si>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</si>
  <si>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</si>
  <si>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</si>
  <si>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</si>
  <si>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</si>
  <si>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</si>
  <si>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</si>
  <si>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</si>
  <si>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</si>
  <si>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</si>
  <si>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</si>
  <si>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</si>
  <si>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</si>
  <si>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</si>
  <si>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</si>
  <si>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</si>
  <si>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</si>
  <si>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</si>
  <si>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</si>
  <si>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</si>
  <si>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</si>
  <si>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</si>
  <si>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</si>
  <si>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</si>
  <si>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</si>
  <si>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</si>
  <si>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</si>
  <si>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</si>
  <si>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</si>
  <si>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</si>
  <si>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</si>
  <si>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</si>
  <si>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</si>
  <si>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</si>
  <si>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</si>
  <si>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</si>
  <si>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</si>
  <si>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</si>
  <si>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</si>
  <si>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</si>
  <si>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</si>
  <si>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</si>
  <si>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</si>
  <si>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</si>
  <si>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</si>
  <si>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</si>
  <si>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</si>
  <si>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</si>
  <si>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</si>
  <si>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</si>
  <si>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</si>
  <si>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</si>
  <si>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</si>
  <si>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</si>
  <si>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</si>
  <si>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</si>
  <si>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</si>
  <si>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</si>
  <si>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</si>
  <si>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</si>
  <si>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</si>
  <si>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</si>
  <si>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</si>
  <si>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</si>
  <si>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</si>
  <si>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</si>
  <si>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</si>
  <si>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</si>
  <si>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</si>
  <si>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</si>
  <si>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</si>
  <si>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</si>
  <si>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</si>
  <si>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</si>
  <si>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</si>
  <si>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</si>
  <si>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</si>
  <si>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</si>
  <si>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</si>
  <si>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</si>
  <si>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</si>
  <si>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</si>
  <si>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</si>
  <si>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</si>
  <si>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</si>
  <si>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</si>
  <si>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</si>
  <si>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</si>
  <si>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</si>
  <si>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</si>
  <si>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</si>
  <si>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</si>
  <si>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</si>
  <si>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</si>
  <si>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</si>
  <si>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</si>
  <si>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</si>
  <si>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</si>
  <si>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</si>
  <si>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</si>
  <si>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</si>
  <si>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</si>
  <si>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</si>
  <si>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</si>
  <si>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</si>
  <si>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</si>
  <si>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</si>
  <si>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</si>
  <si>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</si>
  <si>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</si>
  <si>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</si>
  <si>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</si>
  <si>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</si>
  <si>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</si>
  <si>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</si>
  <si>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</si>
  <si>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</si>
  <si>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</si>
  <si>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</si>
  <si>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</si>
  <si>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</si>
  <si>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</si>
  <si>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</si>
  <si>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</si>
  <si>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</si>
  <si>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</si>
  <si>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</si>
  <si>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</si>
  <si>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</si>
  <si>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</si>
  <si>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</si>
  <si>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</si>
  <si>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</si>
  <si>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</si>
  <si>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</si>
  <si>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</si>
  <si>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</si>
  <si>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</si>
  <si>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</si>
  <si>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</si>
  <si>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</si>
  <si>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</si>
  <si>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</si>
  <si>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</si>
  <si>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</si>
  <si>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</si>
  <si>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</si>
  <si>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</si>
  <si>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</si>
  <si>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</si>
  <si>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</si>
  <si>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</si>
  <si>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</si>
  <si>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</si>
  <si>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</si>
  <si>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</si>
  <si>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</si>
  <si>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</si>
  <si>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</si>
  <si>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</si>
  <si>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</si>
  <si>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</si>
  <si>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</si>
  <si>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</si>
  <si>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</si>
  <si>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</si>
  <si>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</si>
  <si>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</si>
  <si>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</si>
  <si>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</si>
  <si>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</si>
  <si>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</si>
  <si>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</si>
  <si>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</si>
  <si>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</si>
  <si>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</si>
  <si>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</si>
  <si>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</si>
  <si>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</si>
  <si>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</si>
  <si>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</si>
  <si>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</si>
  <si>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</si>
  <si>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</si>
  <si>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</si>
  <si>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</si>
  <si>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</si>
  <si>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</si>
  <si>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</si>
  <si>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</si>
  <si>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</si>
  <si>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</si>
  <si>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</si>
  <si>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</si>
  <si>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</si>
  <si>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</si>
  <si>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</si>
  <si>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</si>
  <si>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</si>
  <si>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</si>
  <si>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</si>
  <si>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</si>
  <si>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</si>
  <si>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</si>
  <si>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</si>
  <si>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</si>
  <si>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</si>
  <si>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</si>
  <si>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</si>
  <si>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</si>
  <si>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</si>
  <si>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</si>
  <si>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</si>
  <si>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</si>
  <si>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</si>
  <si>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</si>
  <si>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</si>
  <si>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</si>
  <si>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</si>
  <si>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</si>
  <si>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</si>
  <si>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</si>
  <si>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</si>
  <si>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</si>
  <si>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</si>
  <si>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</si>
  <si>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</si>
  <si>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</si>
  <si>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</si>
  <si>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</si>
  <si>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</si>
  <si>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</si>
  <si>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</si>
  <si>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</si>
  <si>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</si>
  <si>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</si>
  <si>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</si>
  <si>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</si>
  <si>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</si>
  <si>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</si>
  <si>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</si>
  <si>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</si>
  <si>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</si>
  <si>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</si>
  <si>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</si>
  <si>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</si>
  <si>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</si>
  <si>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</si>
  <si>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</si>
  <si>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</si>
  <si>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</si>
  <si>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</si>
  <si>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</si>
  <si>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</si>
  <si>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</si>
  <si>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</si>
  <si>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</si>
  <si>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</si>
  <si>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</si>
  <si>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</si>
  <si>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</si>
  <si>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</si>
  <si>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</si>
  <si>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</si>
  <si>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</si>
  <si>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</si>
  <si>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</si>
  <si>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</si>
  <si>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</si>
  <si>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</si>
  <si>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</si>
  <si>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</si>
  <si>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</si>
  <si>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</si>
  <si>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</si>
  <si>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</si>
  <si>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</si>
  <si>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</si>
  <si>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</si>
  <si>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</si>
  <si>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</si>
  <si>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</si>
  <si>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</si>
  <si>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</si>
  <si>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</si>
  <si>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</si>
  <si>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</si>
  <si>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</si>
  <si>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</si>
  <si>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</si>
  <si>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</si>
  <si>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</si>
  <si>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</si>
  <si>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</si>
  <si>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</si>
  <si>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</si>
  <si>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</si>
  <si>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</si>
  <si>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</si>
  <si>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</si>
  <si>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</si>
  <si>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</si>
  <si>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</si>
  <si>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</si>
  <si>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</si>
  <si>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</si>
  <si>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</si>
  <si>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</si>
  <si>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</si>
  <si>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</si>
  <si>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</si>
  <si>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</si>
  <si>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</si>
  <si>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</si>
  <si>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</si>
  <si>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</si>
  <si>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</si>
  <si>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</si>
  <si>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</si>
  <si>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</si>
  <si>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</si>
  <si>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</si>
  <si>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</si>
  <si>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</si>
  <si>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</si>
  <si>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</si>
  <si>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</si>
  <si>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</si>
  <si>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</si>
  <si>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</si>
  <si>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</si>
  <si>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</si>
  <si>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</si>
  <si>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</si>
  <si>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</si>
  <si>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</si>
  <si>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</si>
  <si>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</si>
  <si>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</si>
  <si>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</si>
  <si>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</si>
  <si>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</si>
  <si>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</si>
  <si>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</si>
  <si>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</si>
  <si>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</si>
  <si>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</si>
  <si>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</si>
  <si>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</si>
  <si>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</si>
  <si>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</si>
  <si>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</si>
  <si>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</si>
  <si>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</si>
  <si>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</si>
  <si>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</si>
  <si>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</si>
  <si>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</si>
  <si>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</si>
  <si>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</si>
  <si>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</si>
  <si>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</si>
  <si>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</si>
  <si>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</si>
  <si>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</si>
  <si>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</si>
  <si>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</si>
  <si>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</si>
  <si>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</si>
  <si>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</si>
  <si>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</si>
  <si>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</si>
  <si>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</si>
  <si>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</si>
  <si>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</si>
  <si>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</si>
  <si>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</si>
  <si>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</si>
  <si>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</si>
  <si>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</si>
  <si>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</si>
  <si>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</si>
  <si>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</si>
  <si>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</si>
  <si>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</si>
  <si>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</si>
  <si>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</si>
  <si>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</si>
  <si>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</si>
  <si>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</si>
  <si>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</si>
  <si>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</si>
  <si>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</si>
  <si>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</si>
  <si>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</si>
  <si>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</si>
  <si>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</si>
  <si>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</si>
  <si>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</si>
  <si>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</si>
  <si>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</si>
  <si>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</si>
  <si>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</si>
  <si>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</si>
  <si>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</si>
  <si>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</si>
  <si>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</si>
  <si>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</si>
  <si>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</si>
  <si>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</si>
  <si>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</si>
  <si>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</si>
  <si>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</si>
  <si>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</si>
  <si>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</si>
  <si>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</si>
  <si>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</si>
  <si>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</si>
  <si>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</si>
  <si>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</si>
  <si>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</si>
  <si>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</si>
  <si>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</si>
  <si>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</si>
  <si>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</si>
  <si>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</si>
  <si>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</si>
  <si>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</si>
  <si>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</si>
  <si>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</si>
  <si>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</si>
  <si>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</si>
  <si>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</si>
  <si>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</si>
  <si>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</si>
  <si>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</si>
  <si>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</si>
  <si>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</si>
  <si>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</si>
  <si>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</si>
  <si>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</si>
  <si>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</si>
  <si>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</si>
  <si>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</si>
  <si>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</si>
  <si>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</si>
  <si>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</si>
  <si>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</si>
  <si>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</si>
  <si>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</si>
  <si>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</si>
  <si>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</si>
  <si>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</si>
  <si>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</si>
  <si>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</si>
  <si>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</si>
  <si>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</si>
  <si>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</si>
  <si>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</si>
  <si>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</si>
  <si>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</si>
  <si>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</si>
  <si>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"01___" июня  2021 __ г.</t>
  </si>
  <si>
    <t>на  1 июля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</si>
</sst>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76" zoomScaleNormal="100" workbookViewId="0">
      <pane xSplit="4" topLeftCell="E1" activePane="topRight" state="frozen"/>
      <selection pane="topRight" activeCell="AQ31" sqref="AQ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441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442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30" t="s">
        <v>444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630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34">
        <v>44378</v>
      </c>
      <c r="AR4" s="135"/>
      <c r="AS4" s="13"/>
    </row>
    <row r="5" spans="1:45" ht="15.2" customHeight="1" x14ac:dyDescent="0.25">
      <c r="A5" s="167" t="s">
        <v>446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75" t="s">
        <v>376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451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453</v>
      </c>
      <c r="B9" s="179" t="s">
        <v>454</v>
      </c>
      <c r="C9" s="171" t="s">
        <v>455</v>
      </c>
      <c r="D9" s="172"/>
      <c r="E9" s="144" t="s">
        <v>456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457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458</v>
      </c>
      <c r="F10" s="151"/>
      <c r="G10" s="150" t="s">
        <v>459</v>
      </c>
      <c r="H10" s="151"/>
      <c r="I10" s="150" t="s">
        <v>460</v>
      </c>
      <c r="J10" s="151"/>
      <c r="K10" s="142" t="s">
        <v>461</v>
      </c>
      <c r="L10" s="143"/>
      <c r="M10" s="142" t="s">
        <v>462</v>
      </c>
      <c r="N10" s="143"/>
      <c r="O10" s="142" t="s">
        <v>463</v>
      </c>
      <c r="P10" s="143"/>
      <c r="Q10" s="142" t="s">
        <v>464</v>
      </c>
      <c r="R10" s="143"/>
      <c r="S10" s="142" t="s">
        <v>465</v>
      </c>
      <c r="T10" s="143"/>
      <c r="U10" s="142" t="s">
        <v>466</v>
      </c>
      <c r="V10" s="143"/>
      <c r="W10" s="142" t="s">
        <v>467</v>
      </c>
      <c r="X10" s="143"/>
      <c r="Y10" s="150" t="s">
        <v>458</v>
      </c>
      <c r="Z10" s="151"/>
      <c r="AA10" s="150" t="s">
        <v>459</v>
      </c>
      <c r="AB10" s="151"/>
      <c r="AC10" s="150" t="s">
        <v>460</v>
      </c>
      <c r="AD10" s="151"/>
      <c r="AE10" s="142" t="s">
        <v>461</v>
      </c>
      <c r="AF10" s="143"/>
      <c r="AG10" s="142" t="s">
        <v>462</v>
      </c>
      <c r="AH10" s="143"/>
      <c r="AI10" s="142" t="s">
        <v>463</v>
      </c>
      <c r="AJ10" s="143"/>
      <c r="AK10" s="142" t="s">
        <v>464</v>
      </c>
      <c r="AL10" s="143"/>
      <c r="AM10" s="142" t="s">
        <v>465</v>
      </c>
      <c r="AN10" s="143"/>
      <c r="AO10" s="142" t="s">
        <v>466</v>
      </c>
      <c r="AP10" s="143"/>
      <c r="AQ10" s="142" t="s">
        <v>467</v>
      </c>
      <c r="AR10" s="143"/>
      <c r="AS10" s="9"/>
    </row>
    <row r="11" spans="1:45" ht="76.5" customHeight="1" x14ac:dyDescent="0.25">
      <c r="A11" s="147"/>
      <c r="B11" s="180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472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1324603.04</v>
      </c>
      <c r="F29" s="106">
        <v>89530.04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1324603.04</v>
      </c>
      <c r="X29" s="106">
        <v>89530.04</v>
      </c>
      <c r="Y29" s="106">
        <f>AQ29</f>
        <v>597349.03</v>
      </c>
      <c r="Z29" s="106">
        <f>AR29</f>
        <v>41600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597349.03</v>
      </c>
      <c r="AR29" s="106">
        <f>AR34</f>
        <v>41600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v>949360</v>
      </c>
      <c r="F31" s="36">
        <v>67360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E31</f>
        <v>949360</v>
      </c>
      <c r="X31" s="36">
        <v>67360</v>
      </c>
      <c r="Y31" s="36">
        <f>AQ31</f>
        <v>370462</v>
      </c>
      <c r="Z31" s="36">
        <f>AR31</f>
        <v>33840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370462</v>
      </c>
      <c r="AR31" s="36">
        <f>AR36</f>
        <v>33840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v>286843.03999999998</v>
      </c>
      <c r="F33" s="25">
        <v>20343.04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20343.04</v>
      </c>
      <c r="Y33" s="25">
        <f>AQ33</f>
        <v>117696</v>
      </c>
      <c r="Z33" s="25">
        <f>AR33</f>
        <v>7760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117696</v>
      </c>
      <c r="AR33" s="25">
        <f>AR38</f>
        <v>7760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v>1324603.04</v>
      </c>
      <c r="F34" s="25">
        <v>89530.04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f>E34</f>
        <v>1324603.04</v>
      </c>
      <c r="X34" s="25">
        <f>F34</f>
        <v>89530.04</v>
      </c>
      <c r="Y34" s="25">
        <f>AQ34</f>
        <v>516766.95</v>
      </c>
      <c r="Z34" s="25">
        <f>AR34</f>
        <v>41600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516766.95</v>
      </c>
      <c r="AR34" s="25">
        <f>AR36+AR38</f>
        <v>41600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v>949360</v>
      </c>
      <c r="F36" s="36">
        <v>67360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67360</v>
      </c>
      <c r="Y36" s="36">
        <f>AQ36</f>
        <v>370462</v>
      </c>
      <c r="Z36" s="36">
        <f>AR36</f>
        <v>33840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370462</v>
      </c>
      <c r="AR36" s="36">
        <v>33840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v>286843.03999999998</v>
      </c>
      <c r="F38" s="25">
        <v>20343.04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20343.04</v>
      </c>
      <c r="Y38" s="25">
        <f>AQ38</f>
        <v>117696</v>
      </c>
      <c r="Z38" s="25">
        <f>AR38</f>
        <v>7760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117696</v>
      </c>
      <c r="AR38" s="25">
        <v>7760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v>89530.04</v>
      </c>
      <c r="F70" s="25">
        <v>89530.04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89530.04</v>
      </c>
      <c r="X70" s="25">
        <f>E70</f>
        <v>89530.04</v>
      </c>
      <c r="Y70" s="25">
        <v>0</v>
      </c>
      <c r="Z70" s="25">
        <v>0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v>67360</v>
      </c>
      <c r="F72" s="36">
        <v>67360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67360</v>
      </c>
      <c r="X72" s="36">
        <f>F72</f>
        <v>67360</v>
      </c>
      <c r="Y72" s="36">
        <v>0</v>
      </c>
      <c r="Z72" s="36">
        <v>0</v>
      </c>
      <c r="AA72" s="37">
        <v>0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v>20234.04</v>
      </c>
      <c r="F74" s="25">
        <v>20234.04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20234.04</v>
      </c>
      <c r="X74" s="25">
        <f>F74</f>
        <v>20234.04</v>
      </c>
      <c r="Y74" s="25">
        <v>0</v>
      </c>
      <c r="Z74" s="25">
        <v>0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1286.07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5099.04</v>
      </c>
      <c r="Z315" s="117">
        <f>AR315</f>
        <v>4206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5099.04</v>
      </c>
      <c r="AR315" s="117">
        <v>4206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v>0</v>
      </c>
      <c r="Z317" s="36">
        <f>Z315</f>
        <v>4206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4206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54" t="s">
        <v>397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398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58" t="s">
        <v>438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60"/>
      <c r="E424" s="161"/>
      <c r="F424" s="111" t="s">
        <v>378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439</v>
      </c>
      <c r="E425" s="165"/>
      <c r="F425" s="111" t="s">
        <v>440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478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2021-07-12T11:56:44Z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