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<sst xmlns="http://schemas.openxmlformats.org/spreadsheetml/2006/main" count="1809" uniqueCount="255">
  <si>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</si>
  <si>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</si>
  <si>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</si>
  <si>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</si>
  <si>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</si>
  <si>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</si>
  <si>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</si>
  <si>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</si>
  <si>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</si>
  <si>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</si>
  <si>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</si>
  <si>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</si>
  <si>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</si>
  <si>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</si>
  <si>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</si>
  <si>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</si>
  <si>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</si>
  <si>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</si>
  <si>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</si>
  <si>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</si>
  <si>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</si>
  <si>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</si>
  <si>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</si>
  <si>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</si>
  <si>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</si>
  <si>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</si>
  <si>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</si>
  <si>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</si>
  <si>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</si>
  <si>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</si>
  <si>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</si>
  <si>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</si>
  <si>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</si>
  <si>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</si>
  <si>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</si>
  <si>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</si>
  <si>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</si>
  <si>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</si>
  <si>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</si>
  <si>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</si>
  <si>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</si>
  <si>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</si>
  <si>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</si>
  <si>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</si>
  <si>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</si>
  <si>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</si>
  <si>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</si>
  <si>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</si>
  <si>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</si>
  <si>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</si>
  <si>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</si>
  <si>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</si>
  <si>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</si>
  <si>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</si>
  <si>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</si>
  <si>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</si>
  <si>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</si>
  <si>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</si>
  <si>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</si>
  <si>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</si>
  <si>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</si>
  <si>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</si>
  <si>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</si>
  <si>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</si>
  <si>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</si>
  <si>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</si>
  <si>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</si>
  <si>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</si>
  <si>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</si>
  <si>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</si>
  <si>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</si>
  <si>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</si>
  <si>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</si>
  <si>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</si>
  <si>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</si>
  <si>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</si>
  <si>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</si>
  <si>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</si>
  <si>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</si>
  <si>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</si>
  <si>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</si>
  <si>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</si>
  <si>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</si>
  <si>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</si>
  <si>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</si>
  <si>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</si>
  <si>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</si>
  <si>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</si>
  <si>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</si>
  <si>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</si>
  <si>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</si>
  <si>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</si>
  <si>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</si>
  <si>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</si>
  <si>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</si>
  <si>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</si>
  <si>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</si>
  <si>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</si>
  <si>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</si>
  <si>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</si>
  <si>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</si>
  <si>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</si>
  <si>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</si>
  <si>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</si>
  <si>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</si>
  <si>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</si>
  <si>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</si>
  <si>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</si>
  <si>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</si>
  <si>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</si>
  <si>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</si>
  <si>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</si>
  <si>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</si>
  <si>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</si>
  <si>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</si>
  <si>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</si>
  <si>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</si>
  <si>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</si>
  <si>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</si>
  <si>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</si>
  <si>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</si>
  <si>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</si>
  <si>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</si>
  <si>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</si>
  <si>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</si>
  <si>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</si>
  <si>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</si>
  <si>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</si>
  <si>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</si>
  <si>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</si>
  <si>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</si>
  <si>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</si>
  <si>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</si>
  <si>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</si>
  <si>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</si>
  <si>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</si>
  <si>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</si>
  <si>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</si>
  <si>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</si>
  <si>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</si>
  <si>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</si>
  <si>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</si>
  <si>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</si>
  <si>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</si>
  <si>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</si>
  <si>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</si>
  <si>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</si>
  <si>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</si>
  <si>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</si>
  <si>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</si>
  <si>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</si>
  <si>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</si>
  <si>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</si>
  <si>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</si>
  <si>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</si>
  <si>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</si>
  <si>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</si>
  <si>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</si>
  <si>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</si>
  <si>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</si>
  <si>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</si>
  <si>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</si>
  <si>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</si>
  <si>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</si>
  <si>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</si>
  <si>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</si>
  <si>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</si>
  <si>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</si>
  <si>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</si>
  <si>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</si>
  <si>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</si>
  <si>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</si>
  <si>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</si>
  <si>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</si>
  <si>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</si>
  <si>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</si>
  <si>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</si>
  <si>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</si>
  <si>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</si>
  <si>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</si>
  <si>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</si>
  <si>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</si>
  <si>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</si>
  <si>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</si>
  <si>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</si>
  <si>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</si>
  <si>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</si>
  <si>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</si>
  <si>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</si>
  <si>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</si>
  <si>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</si>
  <si>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</si>
  <si>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</si>
  <si>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</si>
  <si>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</si>
  <si>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</si>
  <si>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</si>
  <si>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</si>
  <si>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</si>
  <si>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</si>
  <si>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</si>
  <si>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</si>
  <si>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</si>
  <si>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</si>
  <si>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</si>
  <si>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</si>
  <si>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</si>
  <si>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</si>
  <si>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</si>
  <si>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</si>
  <si>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</si>
  <si>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</si>
  <si>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</si>
  <si>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</si>
  <si>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</si>
  <si>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</si>
  <si>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</si>
  <si>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</si>
  <si>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</si>
  <si>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</si>
  <si>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</si>
  <si>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</si>
  <si>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</si>
  <si>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</si>
  <si>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</si>
  <si>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</si>
  <si>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</si>
  <si>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</si>
  <si>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</si>
  <si>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</si>
  <si>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</si>
  <si>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</si>
  <si>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</si>
  <si>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</si>
  <si>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</si>
  <si>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</si>
  <si>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</si>
  <si>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</si>
  <si>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</si>
  <si>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</si>
  <si>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</si>
  <si>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</si>
  <si>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</si>
  <si>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</si>
  <si>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</si>
  <si>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</si>
  <si>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</si>
  <si>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</si>
  <si>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</si>
  <si>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</si>
  <si>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</si>
  <si>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</si>
  <si>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апреля  2023 г.</t>
  </si>
  <si>
    <t>01.04.2023</t>
  </si>
  <si>
    <t>"01" апеля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</si>
</sst>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10" zoomScaleNormal="100" workbookViewId="0">
      <pane xSplit="4" topLeftCell="E1" activePane="topRight" state="frozen"/>
      <selection pane="topRight" activeCell="W166" sqref="W16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 t="s">
        <v>253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1447972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1447972</v>
      </c>
      <c r="X29" s="90">
        <v>114949</v>
      </c>
      <c r="Y29" s="90">
        <f>AQ29</f>
        <v>331744.38</v>
      </c>
      <c r="Z29" s="90">
        <f>AR29</f>
        <v>19918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331744.38</v>
      </c>
      <c r="AR29" s="90">
        <f>AR31+AR33</f>
        <v>19918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258814</v>
      </c>
      <c r="Z31" s="36">
        <f>AR31</f>
        <v>15994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258814</v>
      </c>
      <c r="AR31" s="36">
        <v>15994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49366</v>
      </c>
      <c r="Z33" s="25">
        <f>AR33</f>
        <v>3924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49366</v>
      </c>
      <c r="AR33" s="25">
        <v>3924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331744.38</v>
      </c>
      <c r="Z34" s="25">
        <f>AR34</f>
        <v>19918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331744.38</v>
      </c>
      <c r="AR34" s="25">
        <f>AR29</f>
        <v>19918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258814</v>
      </c>
      <c r="Z36" s="36">
        <f>AR36</f>
        <v>15994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258814</v>
      </c>
      <c r="AR36" s="36">
        <f>AR31</f>
        <v>15994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49366</v>
      </c>
      <c r="Z38" s="25">
        <f>AR38</f>
        <v>3924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49366</v>
      </c>
      <c r="AR38" s="25">
        <f>AR33</f>
        <v>3924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19918</v>
      </c>
      <c r="Z60" s="25">
        <f>Z62+Z64</f>
        <v>19918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19918</v>
      </c>
      <c r="AR60" s="25">
        <f>AR29</f>
        <v>19918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15994</v>
      </c>
      <c r="Z62" s="36">
        <f>Y62</f>
        <v>15994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15994</v>
      </c>
      <c r="AR62" s="36">
        <f>AR36</f>
        <v>15994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3924</v>
      </c>
      <c r="Z64" s="25">
        <f>Y64</f>
        <v>3924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3924</v>
      </c>
      <c r="AR64" s="25">
        <f>AR33</f>
        <v>3924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648879.07999999996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648879.07999999996</v>
      </c>
      <c r="AR131" s="104">
        <f>Y133</f>
        <v>8819.25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8819.25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8819.25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2023-04-12T14:20:03Z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