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8" i="2" l="1"/>
  <c r="AQ36" i="2"/>
  <c r="AQ34" i="2"/>
  <c r="AR64" i="2"/>
  <c r="AR38" i="2"/>
  <c r="AR29" i="2"/>
  <c r="AR60" i="2" s="1"/>
  <c r="AR36" i="2"/>
  <c r="AR131" i="2"/>
  <c r="AQ131" i="2"/>
  <c r="AR34" i="2" l="1"/>
  <c r="AR133" i="2"/>
  <c r="AR62" i="2" l="1"/>
  <c r="AQ62" i="2" l="1"/>
  <c r="AQ64" i="2"/>
  <c r="Z131" i="2"/>
  <c r="E36" i="2" l="1"/>
  <c r="Y38" i="2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X62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<sst xmlns="http://schemas.openxmlformats.org/spreadsheetml/2006/main" count="1809" uniqueCount="255">
  <si>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</si>
  <si>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</si>
  <si>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</si>
  <si>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</si>
  <si>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</si>
  <si>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</si>
  <si>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</si>
  <si>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</si>
  <si>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</si>
  <si>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</si>
  <si>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</si>
  <si>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</si>
  <si>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</si>
  <si>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</si>
  <si>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</si>
  <si>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</si>
  <si>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</si>
  <si>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</si>
  <si>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</si>
  <si>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</si>
  <si>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</si>
  <si>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</si>
  <si>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</si>
  <si>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</si>
  <si>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</si>
  <si>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</si>
  <si>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</si>
  <si>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</si>
  <si>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</si>
  <si>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</si>
  <si>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</si>
  <si>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</si>
  <si>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</si>
  <si>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</si>
  <si>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</si>
  <si>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</si>
  <si>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</si>
  <si>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</si>
  <si>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</si>
  <si>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</si>
  <si>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</si>
  <si>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</si>
  <si>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</si>
  <si>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</si>
  <si>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</si>
  <si>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</si>
  <si>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</si>
  <si>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</si>
  <si>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</si>
  <si>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</si>
  <si>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</si>
  <si>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</si>
  <si>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</si>
  <si>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</si>
  <si>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</si>
  <si>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</si>
  <si>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</si>
  <si>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</si>
  <si>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</si>
  <si>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</si>
  <si>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</si>
  <si>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</si>
  <si>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</si>
  <si>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</si>
  <si>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</si>
  <si>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</si>
  <si>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</si>
  <si>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</si>
  <si>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</si>
  <si>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</si>
  <si>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</si>
  <si>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</si>
  <si>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</si>
  <si>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</si>
  <si>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</si>
  <si>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</si>
  <si>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</si>
  <si>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</si>
  <si>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</si>
  <si>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</si>
  <si>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</si>
  <si>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</si>
  <si>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</si>
  <si>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</si>
  <si>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</si>
  <si>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</si>
  <si>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</si>
  <si>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</si>
  <si>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</si>
  <si>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</si>
  <si>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</si>
  <si>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</si>
  <si>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</si>
  <si>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</si>
  <si>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</si>
  <si>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</si>
  <si>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</si>
  <si>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</si>
  <si>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</si>
  <si>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</si>
  <si>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</si>
  <si>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</si>
  <si>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</si>
  <si>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</si>
  <si>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</si>
  <si>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</si>
  <si>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</si>
  <si>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</si>
  <si>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</si>
  <si>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</si>
  <si>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</si>
  <si>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</si>
  <si>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</si>
  <si>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</si>
  <si>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</si>
  <si>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</si>
  <si>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</si>
  <si>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</si>
  <si>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</si>
  <si>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</si>
  <si>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</si>
  <si>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</si>
  <si>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</si>
  <si>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</si>
  <si>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</si>
  <si>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</si>
  <si>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</si>
  <si>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</si>
  <si>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</si>
  <si>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</si>
  <si>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</si>
  <si>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</si>
  <si>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</si>
  <si>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</si>
  <si>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</si>
  <si>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</si>
  <si>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</si>
  <si>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</si>
  <si>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</si>
  <si>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</si>
  <si>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</si>
  <si>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</si>
  <si>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</si>
  <si>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</si>
  <si>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</si>
  <si>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</si>
  <si>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</si>
  <si>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</si>
  <si>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</si>
  <si>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</si>
  <si>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</si>
  <si>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</si>
  <si>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</si>
  <si>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</si>
  <si>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</si>
  <si>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</si>
  <si>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</si>
  <si>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</si>
  <si>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</si>
  <si>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</si>
  <si>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</si>
  <si>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</si>
  <si>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</si>
  <si>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</si>
  <si>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</si>
  <si>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</si>
  <si>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</si>
  <si>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</si>
  <si>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</si>
  <si>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</si>
  <si>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</si>
  <si>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</si>
  <si>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</si>
  <si>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</si>
  <si>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</si>
  <si>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</si>
  <si>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</si>
  <si>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</si>
  <si>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</si>
  <si>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</si>
  <si>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</si>
  <si>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</si>
  <si>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</si>
  <si>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</si>
  <si>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</si>
  <si>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</si>
  <si>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</si>
  <si>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</si>
  <si>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</si>
  <si>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</si>
  <si>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</si>
  <si>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</si>
  <si>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</si>
  <si>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</si>
  <si>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</si>
  <si>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</si>
  <si>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</si>
  <si>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</si>
  <si>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</si>
  <si>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</si>
  <si>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</si>
  <si>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</si>
  <si>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</si>
  <si>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</si>
  <si>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</si>
  <si>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</si>
  <si>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</si>
  <si>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</si>
  <si>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</si>
  <si>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</si>
  <si>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</si>
  <si>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</si>
  <si>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</si>
  <si>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</si>
  <si>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</si>
  <si>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</si>
  <si>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</si>
  <si>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</si>
  <si>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</si>
  <si>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</si>
  <si>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</si>
  <si>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</si>
  <si>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</si>
  <si>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</si>
  <si>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</si>
  <si>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</si>
  <si>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</si>
  <si>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</si>
  <si>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</si>
  <si>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</si>
  <si>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</si>
  <si>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</si>
  <si>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</si>
  <si>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</si>
  <si>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</si>
  <si>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</si>
  <si>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</si>
  <si>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</si>
  <si>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</si>
  <si>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</si>
  <si>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</si>
  <si>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</si>
  <si>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</si>
  <si>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</si>
  <si>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</si>
  <si>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</si>
  <si>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</si>
  <si>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</si>
  <si>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</si>
  <si>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</si>
  <si>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</si>
  <si>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</si>
  <si>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июля  2023 г.</t>
  </si>
  <si>
    <t>01.07.2023</t>
  </si>
  <si>
    <t>"01" июля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</si>
</sst>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4" fontId="23" fillId="0" borderId="7" xfId="18" applyNumberFormat="1" applyFont="1" applyProtection="1">
      <alignment horizontal="right" vertical="center" shrinkToFit="1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0"/>
  <sheetViews>
    <sheetView tabSelected="1" zoomScaleNormal="100" workbookViewId="0">
      <pane xSplit="4" topLeftCell="E1" activePane="topRight" state="frozen"/>
      <selection pane="topRight" activeCell="AW160" sqref="AW160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7" t="s">
        <v>147</v>
      </c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5"/>
      <c r="AI2" s="5"/>
      <c r="AJ2" s="5"/>
      <c r="AK2" s="5"/>
      <c r="AL2" s="5"/>
      <c r="AM2" s="4"/>
      <c r="AN2" s="4"/>
      <c r="AO2" s="4"/>
      <c r="AP2" s="8"/>
      <c r="AQ2" s="111" t="s">
        <v>148</v>
      </c>
      <c r="AR2" s="11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13"/>
      <c r="X3" s="1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15" t="s">
        <v>150</v>
      </c>
      <c r="AR3" s="11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7" t="s">
        <v>252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19" t="s">
        <v>253</v>
      </c>
      <c r="AR4" s="120"/>
      <c r="AS4" s="13"/>
    </row>
    <row r="5" spans="1:45" ht="15.2" customHeight="1" x14ac:dyDescent="0.25">
      <c r="A5" s="148" t="s">
        <v>152</v>
      </c>
      <c r="B5" s="149"/>
      <c r="C5" s="149"/>
      <c r="D5" s="149"/>
      <c r="E5" s="3"/>
      <c r="F5" s="3"/>
      <c r="G5" s="3"/>
      <c r="H5" s="5"/>
      <c r="I5" s="5"/>
      <c r="J5" s="5"/>
      <c r="K5" s="150" t="s">
        <v>109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23">
        <v>78613057</v>
      </c>
      <c r="AR5" s="124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56" t="s">
        <v>251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25">
        <v>15212836000</v>
      </c>
      <c r="AR6" s="126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9"/>
      <c r="X7" s="11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1"/>
      <c r="AR7" s="122"/>
      <c r="AS7" s="13"/>
    </row>
    <row r="8" spans="1:45" ht="12.95" customHeight="1" x14ac:dyDescent="0.25">
      <c r="A8" s="158" t="s">
        <v>157</v>
      </c>
      <c r="B8" s="159"/>
      <c r="C8" s="159"/>
      <c r="D8" s="159"/>
      <c r="E8" s="15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54"/>
      <c r="X8" s="15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05">
        <v>383</v>
      </c>
      <c r="AR8" s="106"/>
      <c r="AS8" s="13"/>
    </row>
    <row r="9" spans="1:45" ht="12.95" customHeight="1" x14ac:dyDescent="0.25">
      <c r="A9" s="131" t="s">
        <v>159</v>
      </c>
      <c r="B9" s="160" t="s">
        <v>160</v>
      </c>
      <c r="C9" s="152" t="s">
        <v>161</v>
      </c>
      <c r="D9" s="153"/>
      <c r="E9" s="129" t="s">
        <v>162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163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32"/>
      <c r="B10" s="161"/>
      <c r="C10" s="153"/>
      <c r="D10" s="153"/>
      <c r="E10" s="135" t="s">
        <v>164</v>
      </c>
      <c r="F10" s="136"/>
      <c r="G10" s="135" t="s">
        <v>165</v>
      </c>
      <c r="H10" s="136"/>
      <c r="I10" s="135" t="s">
        <v>166</v>
      </c>
      <c r="J10" s="136"/>
      <c r="K10" s="127" t="s">
        <v>167</v>
      </c>
      <c r="L10" s="128"/>
      <c r="M10" s="127" t="s">
        <v>168</v>
      </c>
      <c r="N10" s="128"/>
      <c r="O10" s="127" t="s">
        <v>169</v>
      </c>
      <c r="P10" s="128"/>
      <c r="Q10" s="127" t="s">
        <v>170</v>
      </c>
      <c r="R10" s="128"/>
      <c r="S10" s="127" t="s">
        <v>171</v>
      </c>
      <c r="T10" s="128"/>
      <c r="U10" s="127" t="s">
        <v>172</v>
      </c>
      <c r="V10" s="128"/>
      <c r="W10" s="127" t="s">
        <v>173</v>
      </c>
      <c r="X10" s="128"/>
      <c r="Y10" s="135" t="s">
        <v>164</v>
      </c>
      <c r="Z10" s="136"/>
      <c r="AA10" s="135" t="s">
        <v>165</v>
      </c>
      <c r="AB10" s="136"/>
      <c r="AC10" s="135" t="s">
        <v>166</v>
      </c>
      <c r="AD10" s="136"/>
      <c r="AE10" s="127" t="s">
        <v>167</v>
      </c>
      <c r="AF10" s="128"/>
      <c r="AG10" s="127" t="s">
        <v>168</v>
      </c>
      <c r="AH10" s="128"/>
      <c r="AI10" s="127" t="s">
        <v>169</v>
      </c>
      <c r="AJ10" s="128"/>
      <c r="AK10" s="127" t="s">
        <v>170</v>
      </c>
      <c r="AL10" s="128"/>
      <c r="AM10" s="127" t="s">
        <v>171</v>
      </c>
      <c r="AN10" s="128"/>
      <c r="AO10" s="127" t="s">
        <v>172</v>
      </c>
      <c r="AP10" s="128"/>
      <c r="AQ10" s="127" t="s">
        <v>173</v>
      </c>
      <c r="AR10" s="128"/>
      <c r="AS10" s="9"/>
    </row>
    <row r="11" spans="1:45" ht="76.5" customHeight="1" x14ac:dyDescent="0.25">
      <c r="A11" s="132"/>
      <c r="B11" s="161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3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1488972</v>
      </c>
      <c r="F29" s="90">
        <v>114949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1488972</v>
      </c>
      <c r="X29" s="90">
        <v>114949</v>
      </c>
      <c r="Y29" s="90">
        <f>AQ29</f>
        <v>755739</v>
      </c>
      <c r="Z29" s="90">
        <f>AR29</f>
        <v>45295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755739</v>
      </c>
      <c r="AR29" s="90">
        <f>AR31+AR33</f>
        <v>45295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1038531</v>
      </c>
      <c r="F31" s="36">
        <v>84198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1038531</v>
      </c>
      <c r="X31" s="36">
        <v>84198</v>
      </c>
      <c r="Y31" s="36">
        <f>AQ31</f>
        <v>540782</v>
      </c>
      <c r="Z31" s="36">
        <f>AR31</f>
        <v>35485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540782</v>
      </c>
      <c r="AR31" s="36">
        <v>35485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v>313620</v>
      </c>
      <c r="F33" s="25">
        <f>X38</f>
        <v>25430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313620</v>
      </c>
      <c r="X33" s="25">
        <v>25430</v>
      </c>
      <c r="Y33" s="25">
        <f>AQ33</f>
        <v>128411</v>
      </c>
      <c r="Z33" s="25">
        <f>AR33</f>
        <v>9810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128411</v>
      </c>
      <c r="AR33" s="25">
        <v>9810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1447972</v>
      </c>
      <c r="F34" s="25">
        <f>X34</f>
        <v>114949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v>1447972</v>
      </c>
      <c r="X34" s="90">
        <v>114949</v>
      </c>
      <c r="Y34" s="25">
        <f>AQ34</f>
        <v>755739</v>
      </c>
      <c r="Z34" s="25">
        <f>AR34</f>
        <v>45295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755739</v>
      </c>
      <c r="AR34" s="25">
        <f>AR29</f>
        <v>45295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1038531</v>
      </c>
      <c r="F36" s="36">
        <v>84198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1038531</v>
      </c>
      <c r="X36" s="36">
        <v>84198</v>
      </c>
      <c r="Y36" s="36">
        <f>AQ36</f>
        <v>540782</v>
      </c>
      <c r="Z36" s="36">
        <f>AR36</f>
        <v>35485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540782</v>
      </c>
      <c r="AR36" s="36">
        <f>AR31</f>
        <v>35485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v>313620</v>
      </c>
      <c r="F38" s="25">
        <f>X38</f>
        <v>25430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313620</v>
      </c>
      <c r="X38" s="25">
        <v>25430</v>
      </c>
      <c r="Y38" s="25">
        <f>AQ38</f>
        <v>128411</v>
      </c>
      <c r="Z38" s="25">
        <f>AR38</f>
        <v>9810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128411</v>
      </c>
      <c r="AR38" s="25">
        <f>AR33</f>
        <v>9810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v>114949</v>
      </c>
      <c r="F60" s="90">
        <v>114949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v>114949</v>
      </c>
      <c r="X60" s="90">
        <v>114949</v>
      </c>
      <c r="Y60" s="25">
        <f>AR60</f>
        <v>45295</v>
      </c>
      <c r="Z60" s="25">
        <f>Z62+Z64</f>
        <v>45295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45295</v>
      </c>
      <c r="AR60" s="25">
        <f>AR29</f>
        <v>45295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v>84198</v>
      </c>
      <c r="F62" s="36">
        <v>84198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35485</v>
      </c>
      <c r="Z62" s="36">
        <f>Y62</f>
        <v>35485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35485</v>
      </c>
      <c r="AR62" s="36">
        <f>AR36</f>
        <v>35485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v>23094</v>
      </c>
      <c r="F64" s="25">
        <v>25430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23094</v>
      </c>
      <c r="X64" s="25">
        <v>25430</v>
      </c>
      <c r="Y64" s="25">
        <f>AQ64</f>
        <v>9810</v>
      </c>
      <c r="Z64" s="25">
        <f>Y64</f>
        <v>9810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9810</v>
      </c>
      <c r="AR64" s="25">
        <f>AR33</f>
        <v>9810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963835.91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90714.22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90714.22</v>
      </c>
      <c r="AR131" s="104">
        <f>Y133</f>
        <v>12179.5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>
        <v>12179.5</v>
      </c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12179.5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39" t="s">
        <v>144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41"/>
      <c r="E163" s="142"/>
      <c r="F163" s="95" t="s">
        <v>139</v>
      </c>
      <c r="G163" s="143"/>
      <c r="H163" s="144"/>
      <c r="I163" s="144"/>
      <c r="J163" s="144"/>
      <c r="K163" s="144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45" t="s">
        <v>145</v>
      </c>
      <c r="E164" s="146"/>
      <c r="F164" s="95" t="s">
        <v>146</v>
      </c>
      <c r="G164" s="147"/>
      <c r="H164" s="146"/>
      <c r="I164" s="146"/>
      <c r="J164" s="146"/>
      <c r="K164" s="146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254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37" t="s">
        <v>184</v>
      </c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69:AC169"/>
    <mergeCell ref="A160:Q160"/>
    <mergeCell ref="D163:E163"/>
    <mergeCell ref="G163:K163"/>
    <mergeCell ref="D164:E164"/>
    <mergeCell ref="G164:K164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2023-07-12T09:30:31Z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