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70920A9F-2D14-4CED-809C-FFE1DBE310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2" l="1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<sst xmlns="http://schemas.openxmlformats.org/spreadsheetml/2006/main" count="1808" uniqueCount="254">
  <si>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</si>
  <si>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</si>
  <si>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</si>
  <si>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</si>
  <si>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</si>
  <si>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</si>
  <si>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</si>
  <si>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</si>
  <si>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</si>
  <si>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</si>
  <si>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</si>
  <si>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</si>
  <si>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</si>
  <si>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</si>
  <si>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</si>
  <si>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</si>
  <si>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</si>
  <si>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</si>
  <si>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</si>
  <si>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</si>
  <si>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</si>
  <si>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</si>
  <si>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</si>
  <si>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</si>
  <si>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</si>
  <si>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</si>
  <si>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</si>
  <si>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</si>
  <si>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</si>
  <si>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</si>
  <si>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</si>
  <si>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</si>
  <si>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</si>
  <si>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</si>
  <si>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</si>
  <si>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</si>
  <si>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</si>
  <si>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</si>
  <si>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</si>
  <si>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</si>
  <si>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</si>
  <si>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</si>
  <si>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</si>
  <si>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</si>
  <si>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</si>
  <si>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</si>
  <si>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</si>
  <si>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</si>
  <si>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</si>
  <si>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</si>
  <si>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</si>
  <si>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</si>
  <si>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</si>
  <si>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</si>
  <si>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</si>
  <si>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</si>
  <si>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</si>
  <si>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</si>
  <si>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</si>
  <si>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</si>
  <si>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</si>
  <si>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</si>
  <si>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</si>
  <si>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</si>
  <si>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</si>
  <si>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</si>
  <si>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</si>
  <si>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</si>
  <si>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</si>
  <si>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</si>
  <si>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</si>
  <si>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</si>
  <si>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</si>
  <si>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</si>
  <si>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</si>
  <si>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</si>
  <si>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</si>
  <si>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</si>
  <si>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</si>
  <si>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</si>
  <si>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</si>
  <si>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</si>
  <si>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</si>
  <si>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</si>
  <si>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</si>
  <si>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</si>
  <si>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</si>
  <si>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</si>
  <si>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</si>
  <si>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</si>
  <si>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</si>
  <si>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</si>
  <si>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</si>
  <si>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</si>
  <si>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</si>
  <si>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</si>
  <si>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</si>
  <si>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</si>
  <si>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</si>
  <si>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</si>
  <si>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</si>
  <si>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</si>
  <si>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</si>
  <si>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</si>
  <si>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</si>
  <si>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</si>
  <si>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</si>
  <si>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</si>
  <si>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</si>
  <si>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</si>
  <si>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</si>
  <si>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</si>
  <si>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</si>
  <si>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</si>
  <si>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</si>
  <si>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</si>
  <si>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</si>
  <si>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</si>
  <si>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</si>
  <si>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</si>
  <si>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</si>
  <si>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</si>
  <si>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</si>
  <si>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</si>
  <si>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</si>
  <si>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</si>
  <si>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</si>
  <si>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</si>
  <si>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</si>
  <si>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</si>
  <si>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</si>
  <si>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</si>
  <si>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</si>
  <si>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</si>
  <si>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</si>
  <si>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</si>
  <si>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</si>
  <si>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</si>
  <si>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</si>
  <si>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</si>
  <si>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</si>
  <si>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</si>
  <si>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</si>
  <si>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</si>
  <si>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</si>
  <si>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</si>
  <si>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</si>
  <si>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</si>
  <si>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</si>
  <si>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</si>
  <si>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</si>
  <si>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</si>
  <si>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</si>
  <si>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</si>
  <si>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</si>
  <si>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</si>
  <si>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</si>
  <si>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</si>
  <si>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</si>
  <si>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</si>
  <si>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</si>
  <si>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</si>
  <si>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</si>
  <si>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</si>
  <si>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</si>
  <si>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</si>
  <si>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</si>
  <si>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</si>
  <si>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</si>
  <si>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</si>
  <si>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</si>
  <si>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</si>
  <si>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</si>
  <si>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</si>
  <si>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</si>
  <si>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</si>
  <si>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</si>
  <si>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</si>
  <si>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</si>
  <si>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</si>
  <si>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</si>
  <si>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</si>
  <si>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</si>
  <si>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</si>
  <si>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</si>
  <si>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</si>
  <si>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</si>
  <si>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</si>
  <si>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</si>
  <si>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</si>
  <si>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</si>
  <si>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</si>
  <si>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</si>
  <si>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</si>
  <si>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</si>
  <si>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</si>
  <si>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</si>
  <si>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</si>
  <si>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</si>
  <si>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</si>
  <si>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</si>
  <si>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</si>
  <si>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</si>
  <si>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</si>
  <si>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</si>
  <si>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</si>
  <si>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</si>
  <si>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</si>
  <si>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</si>
  <si>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</si>
  <si>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</si>
  <si>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</si>
  <si>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</si>
  <si>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</si>
  <si>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</si>
  <si>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</si>
  <si>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</si>
  <si>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</si>
  <si>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</si>
  <si>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</si>
  <si>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</si>
  <si>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</si>
  <si>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</si>
  <si>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</si>
  <si>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</si>
  <si>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</si>
  <si>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</si>
  <si>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</si>
  <si>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</si>
  <si>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</si>
  <si>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</si>
  <si>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</si>
  <si>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</si>
  <si>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</si>
  <si>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</si>
  <si>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</si>
  <si>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</si>
  <si>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</si>
  <si>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</si>
  <si>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</si>
  <si>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</si>
  <si>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</si>
  <si>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</si>
  <si>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</si>
  <si>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</si>
  <si>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</si>
  <si>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</si>
  <si>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</si>
  <si>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</si>
  <si>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</si>
  <si>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</si>
  <si>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</si>
  <si>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"01" февраля  2024  г.</t>
  </si>
  <si>
    <t>на  1 февраля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</si>
</sst>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topLeftCell="A10" zoomScaleNormal="100" workbookViewId="0">
      <pane xSplit="4" topLeftCell="E1" activePane="topRight" state="frozen"/>
      <selection pane="topRight" activeCell="AS4" sqref="AS4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42" t="s">
        <v>147</v>
      </c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5"/>
      <c r="AI2" s="5"/>
      <c r="AJ2" s="5"/>
      <c r="AK2" s="5"/>
      <c r="AL2" s="5"/>
      <c r="AM2" s="4"/>
      <c r="AN2" s="4"/>
      <c r="AO2" s="4"/>
      <c r="AP2" s="8"/>
      <c r="AQ2" s="146" t="s">
        <v>148</v>
      </c>
      <c r="AR2" s="147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48"/>
      <c r="X3" s="149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50" t="s">
        <v>150</v>
      </c>
      <c r="AR3" s="151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52" t="s">
        <v>253</v>
      </c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54">
        <v>45323</v>
      </c>
      <c r="AR4" s="155"/>
      <c r="AS4" s="13"/>
    </row>
    <row r="5" spans="1:45" ht="15.2" customHeight="1" x14ac:dyDescent="0.25">
      <c r="A5" s="105" t="s">
        <v>152</v>
      </c>
      <c r="B5" s="106"/>
      <c r="C5" s="106"/>
      <c r="D5" s="106"/>
      <c r="E5" s="3"/>
      <c r="F5" s="3"/>
      <c r="G5" s="3"/>
      <c r="H5" s="5"/>
      <c r="I5" s="5"/>
      <c r="J5" s="5"/>
      <c r="K5" s="107" t="s">
        <v>109</v>
      </c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58">
        <v>78613057</v>
      </c>
      <c r="AR5" s="159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17" t="s">
        <v>251</v>
      </c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60">
        <v>15212836000</v>
      </c>
      <c r="AR6" s="161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44"/>
      <c r="X7" s="145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56"/>
      <c r="AR7" s="157"/>
      <c r="AS7" s="13"/>
    </row>
    <row r="8" spans="1:45" ht="12.95" customHeight="1" x14ac:dyDescent="0.25">
      <c r="A8" s="121" t="s">
        <v>157</v>
      </c>
      <c r="B8" s="122"/>
      <c r="C8" s="122"/>
      <c r="D8" s="122"/>
      <c r="E8" s="12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15"/>
      <c r="X8" s="11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40">
        <v>383</v>
      </c>
      <c r="AR8" s="141"/>
      <c r="AS8" s="13"/>
    </row>
    <row r="9" spans="1:45" ht="12.95" customHeight="1" x14ac:dyDescent="0.25">
      <c r="A9" s="136" t="s">
        <v>159</v>
      </c>
      <c r="B9" s="123" t="s">
        <v>160</v>
      </c>
      <c r="C9" s="109" t="s">
        <v>161</v>
      </c>
      <c r="D9" s="110"/>
      <c r="E9" s="119" t="s">
        <v>162</v>
      </c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19" t="s">
        <v>163</v>
      </c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9"/>
    </row>
    <row r="10" spans="1:45" ht="58.7" customHeight="1" x14ac:dyDescent="0.25">
      <c r="A10" s="137"/>
      <c r="B10" s="124"/>
      <c r="C10" s="110"/>
      <c r="D10" s="110"/>
      <c r="E10" s="111" t="s">
        <v>164</v>
      </c>
      <c r="F10" s="112"/>
      <c r="G10" s="111" t="s">
        <v>165</v>
      </c>
      <c r="H10" s="112"/>
      <c r="I10" s="111" t="s">
        <v>166</v>
      </c>
      <c r="J10" s="112"/>
      <c r="K10" s="113" t="s">
        <v>167</v>
      </c>
      <c r="L10" s="114"/>
      <c r="M10" s="113" t="s">
        <v>168</v>
      </c>
      <c r="N10" s="114"/>
      <c r="O10" s="113" t="s">
        <v>169</v>
      </c>
      <c r="P10" s="114"/>
      <c r="Q10" s="113" t="s">
        <v>170</v>
      </c>
      <c r="R10" s="114"/>
      <c r="S10" s="113" t="s">
        <v>171</v>
      </c>
      <c r="T10" s="114"/>
      <c r="U10" s="113" t="s">
        <v>172</v>
      </c>
      <c r="V10" s="114"/>
      <c r="W10" s="113" t="s">
        <v>173</v>
      </c>
      <c r="X10" s="114"/>
      <c r="Y10" s="111" t="s">
        <v>164</v>
      </c>
      <c r="Z10" s="112"/>
      <c r="AA10" s="111" t="s">
        <v>165</v>
      </c>
      <c r="AB10" s="112"/>
      <c r="AC10" s="111" t="s">
        <v>166</v>
      </c>
      <c r="AD10" s="112"/>
      <c r="AE10" s="113" t="s">
        <v>167</v>
      </c>
      <c r="AF10" s="114"/>
      <c r="AG10" s="113" t="s">
        <v>168</v>
      </c>
      <c r="AH10" s="114"/>
      <c r="AI10" s="113" t="s">
        <v>169</v>
      </c>
      <c r="AJ10" s="114"/>
      <c r="AK10" s="113" t="s">
        <v>170</v>
      </c>
      <c r="AL10" s="114"/>
      <c r="AM10" s="113" t="s">
        <v>171</v>
      </c>
      <c r="AN10" s="114"/>
      <c r="AO10" s="113" t="s">
        <v>172</v>
      </c>
      <c r="AP10" s="114"/>
      <c r="AQ10" s="113" t="s">
        <v>173</v>
      </c>
      <c r="AR10" s="114"/>
      <c r="AS10" s="9"/>
    </row>
    <row r="11" spans="1:45" ht="76.5" customHeight="1" x14ac:dyDescent="0.25">
      <c r="A11" s="137"/>
      <c r="B11" s="124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8" t="s">
        <v>178</v>
      </c>
      <c r="B13" s="139"/>
      <c r="C13" s="139"/>
      <c r="D13" s="139"/>
      <c r="E13" s="139"/>
      <c r="F13" s="139"/>
      <c r="G13" s="139"/>
      <c r="H13" s="139"/>
      <c r="I13" s="139"/>
      <c r="J13" s="139"/>
      <c r="K13" s="139"/>
      <c r="L13" s="139"/>
      <c r="M13" s="139"/>
      <c r="N13" s="139"/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1553476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1553476</v>
      </c>
      <c r="X29" s="90">
        <v>137993</v>
      </c>
      <c r="Y29" s="90">
        <f>AQ29</f>
        <v>48500</v>
      </c>
      <c r="Z29" s="90">
        <f>AR29</f>
        <v>3500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48500</v>
      </c>
      <c r="AR29" s="90">
        <v>3500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48500</v>
      </c>
      <c r="Z31" s="36">
        <f>AR31</f>
        <v>3500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48500</v>
      </c>
      <c r="AR31" s="36">
        <v>3500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0</v>
      </c>
      <c r="Z33" s="25">
        <f>AR33</f>
        <v>0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0</v>
      </c>
      <c r="AR33" s="25">
        <v>0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1553476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1553476</v>
      </c>
      <c r="X34" s="90">
        <f>X29</f>
        <v>137993</v>
      </c>
      <c r="Y34" s="25">
        <f>AQ34</f>
        <v>48500</v>
      </c>
      <c r="Z34" s="25">
        <f>AR34</f>
        <v>3500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48500</v>
      </c>
      <c r="AR34" s="25">
        <f>AR29</f>
        <v>3500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48500</v>
      </c>
      <c r="Z36" s="36">
        <f>AR36</f>
        <v>3500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48500</v>
      </c>
      <c r="AR36" s="36">
        <f>AR31</f>
        <v>3500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0</v>
      </c>
      <c r="Z38" s="25">
        <f>AR38</f>
        <v>0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0</v>
      </c>
      <c r="AR38" s="25">
        <f>AR33</f>
        <v>0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3500</v>
      </c>
      <c r="Z60" s="25">
        <f>Z62+Z64</f>
        <v>3500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3500</v>
      </c>
      <c r="AR60" s="25">
        <f>AR29</f>
        <v>3500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3500</v>
      </c>
      <c r="Z62" s="36">
        <f>Y62</f>
        <v>3500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3500</v>
      </c>
      <c r="AR62" s="36">
        <f>AR36</f>
        <v>3500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0</v>
      </c>
      <c r="Z64" s="25">
        <f>Y64</f>
        <v>0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0</v>
      </c>
      <c r="AR64" s="25">
        <f>AR33</f>
        <v>0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116584.5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116584.5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27" t="s">
        <v>144</v>
      </c>
      <c r="B160" s="128"/>
      <c r="C160" s="128"/>
      <c r="D160" s="128"/>
      <c r="E160" s="128"/>
      <c r="F160" s="128"/>
      <c r="G160" s="128"/>
      <c r="H160" s="128"/>
      <c r="I160" s="128"/>
      <c r="J160" s="128"/>
      <c r="K160" s="128"/>
      <c r="L160" s="128"/>
      <c r="M160" s="128"/>
      <c r="N160" s="128"/>
      <c r="O160" s="128"/>
      <c r="P160" s="128"/>
      <c r="Q160" s="128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29"/>
      <c r="E163" s="130"/>
      <c r="F163" s="95" t="s">
        <v>139</v>
      </c>
      <c r="G163" s="131"/>
      <c r="H163" s="132"/>
      <c r="I163" s="132"/>
      <c r="J163" s="132"/>
      <c r="K163" s="132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33" t="s">
        <v>145</v>
      </c>
      <c r="E164" s="134"/>
      <c r="F164" s="95" t="s">
        <v>146</v>
      </c>
      <c r="G164" s="135"/>
      <c r="H164" s="134"/>
      <c r="I164" s="134"/>
      <c r="J164" s="134"/>
      <c r="K164" s="134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252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25" t="s">
        <v>184</v>
      </c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169:AC169"/>
    <mergeCell ref="A160:Q160"/>
    <mergeCell ref="D163:E163"/>
    <mergeCell ref="G163:K163"/>
    <mergeCell ref="D164:E164"/>
    <mergeCell ref="G164:K164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2024-03-01T13:38:49Z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