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CA8F88DC-3F66-4D32-9684-674BF91CA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<sst xmlns="http://schemas.openxmlformats.org/spreadsheetml/2006/main" count="1808" uniqueCount="254">
  <si>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</si>
  <si>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</si>
  <si>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</si>
  <si>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</si>
  <si>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</si>
  <si>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</si>
  <si>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</si>
  <si>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</si>
  <si>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</si>
  <si>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</si>
  <si>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</si>
  <si>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</si>
  <si>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</si>
  <si>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</si>
  <si>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</si>
  <si>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</si>
  <si>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</si>
  <si>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</si>
  <si>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</si>
  <si>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</si>
  <si>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</si>
  <si>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</si>
  <si>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</si>
  <si>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</si>
  <si>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</si>
  <si>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</si>
  <si>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</si>
  <si>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</si>
  <si>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</si>
  <si>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</si>
  <si>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</si>
  <si>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</si>
  <si>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</si>
  <si>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</si>
  <si>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</si>
  <si>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</si>
  <si>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</si>
  <si>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</si>
  <si>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</si>
  <si>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</si>
  <si>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</si>
  <si>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</si>
  <si>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</si>
  <si>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</si>
  <si>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</si>
  <si>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</si>
  <si>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</si>
  <si>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</si>
  <si>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</si>
  <si>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</si>
  <si>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</si>
  <si>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</si>
  <si>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</si>
  <si>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</si>
  <si>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</si>
  <si>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</si>
  <si>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</si>
  <si>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</si>
  <si>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</si>
  <si>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</si>
  <si>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</si>
  <si>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</si>
  <si>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</si>
  <si>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</si>
  <si>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</si>
  <si>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</si>
  <si>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</si>
  <si>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</si>
  <si>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</si>
  <si>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</si>
  <si>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</si>
  <si>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</si>
  <si>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</si>
  <si>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</si>
  <si>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</si>
  <si>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</si>
  <si>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</si>
  <si>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</si>
  <si>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</si>
  <si>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</si>
  <si>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</si>
  <si>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</si>
  <si>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</si>
  <si>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</si>
  <si>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</si>
  <si>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</si>
  <si>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</si>
  <si>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</si>
  <si>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</si>
  <si>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</si>
  <si>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</si>
  <si>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</si>
  <si>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</si>
  <si>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</si>
  <si>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</si>
  <si>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</si>
  <si>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</si>
  <si>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</si>
  <si>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</si>
  <si>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</si>
  <si>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</si>
  <si>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</si>
  <si>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</si>
  <si>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</si>
  <si>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</si>
  <si>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</si>
  <si>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</si>
  <si>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</si>
  <si>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</si>
  <si>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</si>
  <si>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</si>
  <si>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</si>
  <si>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</si>
  <si>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</si>
  <si>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</si>
  <si>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</si>
  <si>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</si>
  <si>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</si>
  <si>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</si>
  <si>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</si>
  <si>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</si>
  <si>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</si>
  <si>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</si>
  <si>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</si>
  <si>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</si>
  <si>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</si>
  <si>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</si>
  <si>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</si>
  <si>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</si>
  <si>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</si>
  <si>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</si>
  <si>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</si>
  <si>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</si>
  <si>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</si>
  <si>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</si>
  <si>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</si>
  <si>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</si>
  <si>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</si>
  <si>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</si>
  <si>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</si>
  <si>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</si>
  <si>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</si>
  <si>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</si>
  <si>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</si>
  <si>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</si>
  <si>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</si>
  <si>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</si>
  <si>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</si>
  <si>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</si>
  <si>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</si>
  <si>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</si>
  <si>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</si>
  <si>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</si>
  <si>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</si>
  <si>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</si>
  <si>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</si>
  <si>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</si>
  <si>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</si>
  <si>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</si>
  <si>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</si>
  <si>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</si>
  <si>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</si>
  <si>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</si>
  <si>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</si>
  <si>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</si>
  <si>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</si>
  <si>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</si>
  <si>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</si>
  <si>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</si>
  <si>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</si>
  <si>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</si>
  <si>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</si>
  <si>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</si>
  <si>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</si>
  <si>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</si>
  <si>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</si>
  <si>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</si>
  <si>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</si>
  <si>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</si>
  <si>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</si>
  <si>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</si>
  <si>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</si>
  <si>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</si>
  <si>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</si>
  <si>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</si>
  <si>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</si>
  <si>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</si>
  <si>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</si>
  <si>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</si>
  <si>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</si>
  <si>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</si>
  <si>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</si>
  <si>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</si>
  <si>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</si>
  <si>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</si>
  <si>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</si>
  <si>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</si>
  <si>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</si>
  <si>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</si>
  <si>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</si>
  <si>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</si>
  <si>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</si>
  <si>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</si>
  <si>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</si>
  <si>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</si>
  <si>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</si>
  <si>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</si>
  <si>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</si>
  <si>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</si>
  <si>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</si>
  <si>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</si>
  <si>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</si>
  <si>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</si>
  <si>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</si>
  <si>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</si>
  <si>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</si>
  <si>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</si>
  <si>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</si>
  <si>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</si>
  <si>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</si>
  <si>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</si>
  <si>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</si>
  <si>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</si>
  <si>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</si>
  <si>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</si>
  <si>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</si>
  <si>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</si>
  <si>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</si>
  <si>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</si>
  <si>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</si>
  <si>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</si>
  <si>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</si>
  <si>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</si>
  <si>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</si>
  <si>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</si>
  <si>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</si>
  <si>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</si>
  <si>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</si>
  <si>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</si>
  <si>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</si>
  <si>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</si>
  <si>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</si>
  <si>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</si>
  <si>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</si>
  <si>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</si>
  <si>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</si>
  <si>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</si>
  <si>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</si>
  <si>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</si>
  <si>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</si>
  <si>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</si>
  <si>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</si>
  <si>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августа 2024 г.</t>
  </si>
  <si>
    <t>"01"августа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</si>
</sst>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topLeftCell="A13" zoomScaleNormal="100" workbookViewId="0">
      <pane xSplit="4" topLeftCell="E1" activePane="topRight" state="frozen"/>
      <selection pane="topRight" activeCell="AM182" sqref="AM18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45505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1553476</v>
      </c>
      <c r="F29" s="90">
        <f>X29</f>
        <v>137993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1553476</v>
      </c>
      <c r="X29" s="90">
        <v>137993</v>
      </c>
      <c r="Y29" s="90">
        <f>AQ29</f>
        <v>899917.01</v>
      </c>
      <c r="Z29" s="90">
        <f>AR29</f>
        <v>72496.5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899917.01</v>
      </c>
      <c r="AR29" s="90">
        <v>72496.5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1135057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1135057</v>
      </c>
      <c r="X31" s="36">
        <v>98598</v>
      </c>
      <c r="Y31" s="36">
        <f>AQ31</f>
        <v>673495</v>
      </c>
      <c r="Z31" s="36">
        <f>AR31</f>
        <v>52799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673495</v>
      </c>
      <c r="AR31" s="36">
        <v>52799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342790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342790</v>
      </c>
      <c r="X33" s="25">
        <v>29777</v>
      </c>
      <c r="Y33" s="25">
        <f>AQ33</f>
        <v>185704.5</v>
      </c>
      <c r="Z33" s="25">
        <f>AR33</f>
        <v>15262.5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185704.5</v>
      </c>
      <c r="AR33" s="25">
        <v>15262.5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1553476</v>
      </c>
      <c r="F34" s="25">
        <f>X34</f>
        <v>137993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1553476</v>
      </c>
      <c r="X34" s="90">
        <f>X29</f>
        <v>137993</v>
      </c>
      <c r="Y34" s="25">
        <f>AQ34</f>
        <v>899917.01</v>
      </c>
      <c r="Z34" s="25">
        <f>AR34</f>
        <v>72496.5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899917.01</v>
      </c>
      <c r="AR34" s="25">
        <f>AR29</f>
        <v>72496.5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1135057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1135057</v>
      </c>
      <c r="X36" s="36">
        <f>X31</f>
        <v>98598</v>
      </c>
      <c r="Y36" s="36">
        <f>AQ36</f>
        <v>673495</v>
      </c>
      <c r="Z36" s="36">
        <f>AR36</f>
        <v>52799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673495</v>
      </c>
      <c r="AR36" s="36">
        <f>AR31</f>
        <v>52799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342790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342790</v>
      </c>
      <c r="X38" s="25">
        <f>X33</f>
        <v>29777</v>
      </c>
      <c r="Y38" s="25">
        <f>AQ38</f>
        <v>185704.5</v>
      </c>
      <c r="Z38" s="25">
        <f>AR38</f>
        <v>15262.5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185704.5</v>
      </c>
      <c r="AR38" s="25">
        <f>AR33</f>
        <v>15262.5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137993</v>
      </c>
      <c r="F60" s="90">
        <f>X29</f>
        <v>137993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137993</v>
      </c>
      <c r="X60" s="90">
        <f>X29</f>
        <v>137993</v>
      </c>
      <c r="Y60" s="25">
        <f>AR60</f>
        <v>72496.5</v>
      </c>
      <c r="Z60" s="25">
        <f>Z62+Z64</f>
        <v>68061.5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72496.5</v>
      </c>
      <c r="AR60" s="25">
        <f>AR29</f>
        <v>72496.5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52799</v>
      </c>
      <c r="Z62" s="36">
        <f>Y62</f>
        <v>52799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52799</v>
      </c>
      <c r="AR62" s="36">
        <f>AR36</f>
        <v>52799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15262.5</v>
      </c>
      <c r="Z64" s="25">
        <f>Y64</f>
        <v>15262.5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15262.5</v>
      </c>
      <c r="AR64" s="25">
        <f>AR33</f>
        <v>15262.5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46318.42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46318.42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2024-09-04T09:50:53Z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